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humbersidefire.sharepoint.com/sites/Finance2/Procurement/Transparency info/Expenditure exceeding £500/2021-22/"/>
    </mc:Choice>
  </mc:AlternateContent>
  <xr:revisionPtr revIDLastSave="8" documentId="13_ncr:1_{44A6DEA4-B547-45B5-B65B-8E10F4AACFE0}" xr6:coauthVersionLast="47" xr6:coauthVersionMax="47" xr10:uidLastSave="{C7A89769-BC9C-4E16-8C13-DCDF3126DE42}"/>
  <bookViews>
    <workbookView xWindow="-108" yWindow="-108" windowWidth="23256" windowHeight="12576" xr2:uid="{DDF5B428-1F3A-40FE-8E29-AE97F2C89958}"/>
  </bookViews>
  <sheets>
    <sheet name="Sheet1" sheetId="1" r:id="rId1"/>
  </sheets>
  <definedNames>
    <definedName name="_xlnm._FilterDatabase" localSheetId="0" hidden="1">Sheet1!$A$4:$N$72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69" i="1" l="1"/>
  <c r="G68" i="1"/>
  <c r="G47" i="1"/>
  <c r="G40" i="1"/>
  <c r="G59" i="1"/>
  <c r="G7" i="1"/>
  <c r="G6" i="1"/>
  <c r="G72" i="1"/>
  <c r="G64" i="1"/>
  <c r="G44" i="1"/>
  <c r="G27" i="1"/>
  <c r="G26" i="1"/>
  <c r="G35" i="1"/>
  <c r="G67" i="1"/>
  <c r="G50" i="1"/>
  <c r="G25" i="1"/>
  <c r="G20" i="1"/>
  <c r="G54" i="1"/>
  <c r="G16" i="1"/>
  <c r="G39" i="1"/>
  <c r="G31" i="1"/>
  <c r="G34" i="1"/>
  <c r="G66" i="1"/>
  <c r="G14" i="1"/>
  <c r="G30" i="1"/>
  <c r="G24" i="1"/>
  <c r="G19" i="1"/>
  <c r="G12" i="1"/>
  <c r="G28" i="1"/>
  <c r="G53" i="1"/>
  <c r="G46" i="1"/>
  <c r="G33" i="1"/>
  <c r="G52" i="1"/>
  <c r="G32" i="1"/>
  <c r="G15" i="1"/>
  <c r="G11" i="1"/>
  <c r="G48" i="1"/>
  <c r="G71" i="1"/>
  <c r="G29" i="1"/>
  <c r="G58" i="1"/>
  <c r="G63" i="1"/>
  <c r="G38" i="1"/>
  <c r="G13" i="1"/>
  <c r="G18" i="1"/>
  <c r="G62" i="1"/>
  <c r="G65" i="1"/>
  <c r="G5" i="1"/>
  <c r="G61" i="1"/>
  <c r="G42" i="1"/>
  <c r="G70" i="1"/>
  <c r="G23" i="1"/>
  <c r="G8" i="1"/>
  <c r="G22" i="1"/>
  <c r="G9" i="1"/>
  <c r="G10" i="1"/>
  <c r="G45" i="1"/>
  <c r="G17" i="1"/>
  <c r="G57" i="1"/>
  <c r="G56" i="1"/>
  <c r="G55" i="1"/>
  <c r="G51" i="1"/>
  <c r="G21" i="1"/>
  <c r="G49" i="1"/>
  <c r="G37" i="1"/>
  <c r="G60" i="1"/>
  <c r="G41" i="1"/>
  <c r="G43" i="1"/>
  <c r="G36" i="1"/>
</calcChain>
</file>

<file path=xl/sharedStrings.xml><?xml version="1.0" encoding="utf-8"?>
<sst xmlns="http://schemas.openxmlformats.org/spreadsheetml/2006/main" count="763" uniqueCount="277">
  <si>
    <t>Year</t>
  </si>
  <si>
    <t>2021-22</t>
  </si>
  <si>
    <t xml:space="preserve">  5</t>
  </si>
  <si>
    <t>Period</t>
  </si>
  <si>
    <t>GL Code</t>
  </si>
  <si>
    <t>Type</t>
  </si>
  <si>
    <t>Reference</t>
  </si>
  <si>
    <t>Date</t>
  </si>
  <si>
    <t>Amount</t>
  </si>
  <si>
    <t>Narrative</t>
  </si>
  <si>
    <t>Vendor Name</t>
  </si>
  <si>
    <t>01-B3000-9140-0000</t>
  </si>
  <si>
    <t>APEXP</t>
  </si>
  <si>
    <t>ARCO LTD</t>
  </si>
  <si>
    <t>Stocks</t>
  </si>
  <si>
    <t>Stock Purchases</t>
  </si>
  <si>
    <t>RIX PETROLEUM LTD</t>
  </si>
  <si>
    <t>48-112713</t>
  </si>
  <si>
    <t>NITRILE GLOVES LARGE</t>
  </si>
  <si>
    <t>FLEET FACTORS LTD</t>
  </si>
  <si>
    <t>941686203</t>
  </si>
  <si>
    <t>RTC SHOWA  GLOVES MEDIUM REF:14G3908</t>
  </si>
  <si>
    <t>RTC SHOWA GLOVES LARGE REF:14G3909</t>
  </si>
  <si>
    <t>09-238930</t>
  </si>
  <si>
    <t>SURGICAL MASKS</t>
  </si>
  <si>
    <t>00016051</t>
  </si>
  <si>
    <t>NCC SERVICES LIMITED</t>
  </si>
  <si>
    <t>INTERSPIRO LTD</t>
  </si>
  <si>
    <t>INV-0717</t>
  </si>
  <si>
    <t>EFIRESERVICE LTD</t>
  </si>
  <si>
    <t>25219</t>
  </si>
  <si>
    <t>SIGN EXPRESS</t>
  </si>
  <si>
    <t>3119730</t>
  </si>
  <si>
    <t>THE FIRE FIGHTERS CHARITY</t>
  </si>
  <si>
    <t>6503638</t>
  </si>
  <si>
    <t>YORKSHIRE WATER</t>
  </si>
  <si>
    <t>65036569</t>
  </si>
  <si>
    <t>INV-18935</t>
  </si>
  <si>
    <t>TEQEX LTD</t>
  </si>
  <si>
    <t>SIN095129</t>
  </si>
  <si>
    <t>SYNECTICS MOBILE SYSTEMS</t>
  </si>
  <si>
    <t>II519666</t>
  </si>
  <si>
    <t>INDUSTRIAL SUPPLIES(HULL LTD)</t>
  </si>
  <si>
    <t>20210715-015</t>
  </si>
  <si>
    <t>TIAA LTD</t>
  </si>
  <si>
    <t>507808</t>
  </si>
  <si>
    <t>CAPSTICKS SOLICITORS LLP</t>
  </si>
  <si>
    <t>258656</t>
  </si>
  <si>
    <t>KINGSTON UPON HULL CITY COUNCIL</t>
  </si>
  <si>
    <t>82505</t>
  </si>
  <si>
    <t>PRESTIGE RECRUITMENT</t>
  </si>
  <si>
    <t>SYNETIQ</t>
  </si>
  <si>
    <t>SF0017243</t>
  </si>
  <si>
    <t>FLOGAS</t>
  </si>
  <si>
    <t>BC-07-21-S2548</t>
  </si>
  <si>
    <t>BRISTOL UNIFORMS LTD</t>
  </si>
  <si>
    <t>SIN095433</t>
  </si>
  <si>
    <t>SIN2107EC13055</t>
  </si>
  <si>
    <t>ERGO COMPUTING UK LTD</t>
  </si>
  <si>
    <t>82573</t>
  </si>
  <si>
    <t>IN034682</t>
  </si>
  <si>
    <t>AIRBUS DEFENCE AND SPACE</t>
  </si>
  <si>
    <t>2808010063</t>
  </si>
  <si>
    <t>SUNDERLAND CITY COUNCIL</t>
  </si>
  <si>
    <t>2297</t>
  </si>
  <si>
    <t>PROBITAS OCCUPATIONAL HEALTH LTD</t>
  </si>
  <si>
    <t>KINGSTON COMMUNICATIONS LIMITED</t>
  </si>
  <si>
    <t>71480</t>
  </si>
  <si>
    <t>23248579</t>
  </si>
  <si>
    <t>NISBETS</t>
  </si>
  <si>
    <t>1157138806</t>
  </si>
  <si>
    <t>KONICA MINOLTA BUSINESS SOLUTIONS UK LTD</t>
  </si>
  <si>
    <t>59944</t>
  </si>
  <si>
    <t>COHEN CRAMER SOLICITORS</t>
  </si>
  <si>
    <t>H0643-0038</t>
  </si>
  <si>
    <t>FREEDOM COMMUNICATIONS UK LTD</t>
  </si>
  <si>
    <t>OP-I046100</t>
  </si>
  <si>
    <t>ANGLOCO</t>
  </si>
  <si>
    <t>6780517</t>
  </si>
  <si>
    <t>2584538</t>
  </si>
  <si>
    <t>HOME OFFICE SHARED SERVICE CENTRE</t>
  </si>
  <si>
    <t>82643</t>
  </si>
  <si>
    <t>STORM TECHNOLOGIES</t>
  </si>
  <si>
    <t>SIN095724</t>
  </si>
  <si>
    <t>804894</t>
  </si>
  <si>
    <t>EF-G4557Q</t>
  </si>
  <si>
    <t>GOVERNMENT EVENTS</t>
  </si>
  <si>
    <t>EAST RIDING OF YORKSHIRE COUNCIL</t>
  </si>
  <si>
    <t>CUSTOM BUSINESS EQUIPMENT</t>
  </si>
  <si>
    <t>INV-21-9839</t>
  </si>
  <si>
    <t>THE HUB EVENTS</t>
  </si>
  <si>
    <t>67030290</t>
  </si>
  <si>
    <t>INV204947</t>
  </si>
  <si>
    <t>DATANET</t>
  </si>
  <si>
    <t>2202</t>
  </si>
  <si>
    <t>2584991</t>
  </si>
  <si>
    <t>0940000021-120</t>
  </si>
  <si>
    <t>AIRWAVE SOLUTIONS LIMITED</t>
  </si>
  <si>
    <t>INV-1463</t>
  </si>
  <si>
    <t>LEGAL EXPERIENCE TRAINING</t>
  </si>
  <si>
    <t>28806</t>
  </si>
  <si>
    <t>A-Z TEC MEDICAL LIMITED</t>
  </si>
  <si>
    <t>OP-I905716</t>
  </si>
  <si>
    <t>PHOENIX SOFTWARE</t>
  </si>
  <si>
    <t>806288</t>
  </si>
  <si>
    <t>806287</t>
  </si>
  <si>
    <t>1157218959</t>
  </si>
  <si>
    <t>IN81734</t>
  </si>
  <si>
    <t>SITEBOX LIMITED</t>
  </si>
  <si>
    <t>IN81733</t>
  </si>
  <si>
    <t>IN81735</t>
  </si>
  <si>
    <t>OP-I046149</t>
  </si>
  <si>
    <t>SINV00122996</t>
  </si>
  <si>
    <t>TOR000045854</t>
  </si>
  <si>
    <t>941866590</t>
  </si>
  <si>
    <t>SF0017469</t>
  </si>
  <si>
    <t>2585228</t>
  </si>
  <si>
    <t>7235913</t>
  </si>
  <si>
    <t>BANNER</t>
  </si>
  <si>
    <t>7235911</t>
  </si>
  <si>
    <t>HFT0821</t>
  </si>
  <si>
    <t>RIMAR SALVAGE TA WOOLLISS RECOVERY</t>
  </si>
  <si>
    <t>91788670</t>
  </si>
  <si>
    <t>SERCO LIMITED</t>
  </si>
  <si>
    <t>80938</t>
  </si>
  <si>
    <t>01-B3300-9005-0000</t>
  </si>
  <si>
    <t>MAINTENANCE AND SUPPORT (Payment in Advance)</t>
  </si>
  <si>
    <t>Payments In Advance</t>
  </si>
  <si>
    <t>Debits</t>
  </si>
  <si>
    <t>01-C8500-8055-0000</t>
  </si>
  <si>
    <t>PHONE AS SPECIFIED</t>
  </si>
  <si>
    <t>IT Equipment</t>
  </si>
  <si>
    <t>I.T. Equipment - Purchase</t>
  </si>
  <si>
    <t>INSTALLATION</t>
  </si>
  <si>
    <t>MONITOR - CAPITAL</t>
  </si>
  <si>
    <t xml:space="preserve"> PHONE AS SPECIFIED</t>
  </si>
  <si>
    <t>LAPTOP - CAPITAL</t>
  </si>
  <si>
    <t>Bridlington</t>
  </si>
  <si>
    <t>01-R0130-1080-MA05</t>
  </si>
  <si>
    <t>FRIDGE AS SPECIFIED</t>
  </si>
  <si>
    <t>Electrical Equipment</t>
  </si>
  <si>
    <t>Minor Items - Replacement</t>
  </si>
  <si>
    <t>Drugs &amp; Medical Equipment</t>
  </si>
  <si>
    <t>Uniforms</t>
  </si>
  <si>
    <t>ERYC CPU Support Centre</t>
  </si>
  <si>
    <t>01-R0135-0115-MA05</t>
  </si>
  <si>
    <t>STAFF ADVERTISING</t>
  </si>
  <si>
    <t>Staff Advertising</t>
  </si>
  <si>
    <t>SCRAP CARS</t>
  </si>
  <si>
    <t>Course Fees</t>
  </si>
  <si>
    <t>Howden</t>
  </si>
  <si>
    <t>01-R0165-1020-FF01</t>
  </si>
  <si>
    <t>GAS HEATING OIL</t>
  </si>
  <si>
    <t>Fuel Oil</t>
  </si>
  <si>
    <t>KuH CPU Support Centre</t>
  </si>
  <si>
    <t>01-R0235-2080-MD02</t>
  </si>
  <si>
    <t>CONFERENCE CHAIR</t>
  </si>
  <si>
    <t>Furniture &amp; Fittings</t>
  </si>
  <si>
    <t>FURNITURE AS SPECIFIED</t>
  </si>
  <si>
    <t>PROPERTY RENTAL</t>
  </si>
  <si>
    <t>Rent</t>
  </si>
  <si>
    <t>01-R1005-2180-FF01</t>
  </si>
  <si>
    <t>ANNUAL MAINTENANCE CHARGE</t>
  </si>
  <si>
    <t>BA Maintenace</t>
  </si>
  <si>
    <t>Breathing Apparatus</t>
  </si>
  <si>
    <t>Course &amp; Conference Expenses</t>
  </si>
  <si>
    <t>CONFERENCE AS SPECIFIED</t>
  </si>
  <si>
    <t>Operational Communications &amp; Resilience</t>
  </si>
  <si>
    <t>01-R1500-2700-FF01</t>
  </si>
  <si>
    <t>Maintenance Agreements</t>
  </si>
  <si>
    <t>AIRWAVE - CONTROL LINK AGREEMENT</t>
  </si>
  <si>
    <t>01-R1500-2720-FF01</t>
  </si>
  <si>
    <t>ALERTER DATANET</t>
  </si>
  <si>
    <t>Alerters</t>
  </si>
  <si>
    <t>Purchase of Computer Equipment</t>
  </si>
  <si>
    <t>REPAIR / RECALIBRATION</t>
  </si>
  <si>
    <t>01-R1615-2700-FF01</t>
  </si>
  <si>
    <t>AIRWAVE FEES</t>
  </si>
  <si>
    <t>Airwave</t>
  </si>
  <si>
    <t>Legal Services - Community Law</t>
  </si>
  <si>
    <t>Public Safety Support</t>
  </si>
  <si>
    <t>01-R2243-0135-CF01</t>
  </si>
  <si>
    <t>COURSE</t>
  </si>
  <si>
    <t>01-R2243-0135-CF04</t>
  </si>
  <si>
    <t>VEHICLE HIRE</t>
  </si>
  <si>
    <t>Vehicle Leasing</t>
  </si>
  <si>
    <t>01-R2243-2900-CF01</t>
  </si>
  <si>
    <t>Arson Investigation and Reduction</t>
  </si>
  <si>
    <t>01-R2260-2120-CF03</t>
  </si>
  <si>
    <t>DEWALT 18V XR TRIPOD LIGHT (DC) DCL079-XJ</t>
  </si>
  <si>
    <t>Light Equipment Purchase &amp; Replacement</t>
  </si>
  <si>
    <t>01-R3008-0135-MA01</t>
  </si>
  <si>
    <t>RTC Training</t>
  </si>
  <si>
    <t>01-R3030-0135-MA01</t>
  </si>
  <si>
    <t>Recruits</t>
  </si>
  <si>
    <t>01-R3200-0030-MA05</t>
  </si>
  <si>
    <t>AGENCY STAFF MISC</t>
  </si>
  <si>
    <t>Personnel</t>
  </si>
  <si>
    <t>Agency Staff</t>
  </si>
  <si>
    <t>01-R3200-2565-MA05</t>
  </si>
  <si>
    <t>LEGAL FEES</t>
  </si>
  <si>
    <t>Legal Fees</t>
  </si>
  <si>
    <t>Occupational Health</t>
  </si>
  <si>
    <t>01-R3300-0150-MA05</t>
  </si>
  <si>
    <t>MEDICAL FEES</t>
  </si>
  <si>
    <t>Staff Medical Exams</t>
  </si>
  <si>
    <t>OTHER FEES - AS SPECIFIED</t>
  </si>
  <si>
    <t>Corporate Management</t>
  </si>
  <si>
    <t>01-R4005-3215-MA05</t>
  </si>
  <si>
    <t>AXE SILVER</t>
  </si>
  <si>
    <t>Awards</t>
  </si>
  <si>
    <t>01-R4015-3700-MA05</t>
  </si>
  <si>
    <t>PROFESSIONAL CHARGES</t>
  </si>
  <si>
    <t>Legal</t>
  </si>
  <si>
    <t>DISBURSEMENTS</t>
  </si>
  <si>
    <t>I.T. Services</t>
  </si>
  <si>
    <t>01-R4100-2630-MA05</t>
  </si>
  <si>
    <t>Telephone Rental</t>
  </si>
  <si>
    <t>ACCOUNT NO. H0643</t>
  </si>
  <si>
    <t>ACCOUNT REF. 8148640 9</t>
  </si>
  <si>
    <t>01-R4100-2770-MA05</t>
  </si>
  <si>
    <t>DOCKS</t>
  </si>
  <si>
    <t>HEADSET</t>
  </si>
  <si>
    <t>01-R4100-2780-MA05</t>
  </si>
  <si>
    <t>Maintenance of Computers</t>
  </si>
  <si>
    <t>MAINTENANCE CONTRACT</t>
  </si>
  <si>
    <t>AZURE OVERAGE CHARGES</t>
  </si>
  <si>
    <t>Corporate Service</t>
  </si>
  <si>
    <t>01-R4115-2900-MA05</t>
  </si>
  <si>
    <t>Corporate Finance</t>
  </si>
  <si>
    <t>01-R4200-2780-MA05</t>
  </si>
  <si>
    <t>SOFTWARE</t>
  </si>
  <si>
    <t>01-R4200-3740-MA05</t>
  </si>
  <si>
    <t>AUDIT FEES INTERNAL  HALF DAY CHARGE</t>
  </si>
  <si>
    <t>Audit</t>
  </si>
  <si>
    <t>01-R4205-3720-MA05</t>
  </si>
  <si>
    <t>PAYROLL SERVICES</t>
  </si>
  <si>
    <t>Exchequer</t>
  </si>
  <si>
    <t>Payroll Services</t>
  </si>
  <si>
    <t>01-R4410-1050-MA05</t>
  </si>
  <si>
    <t>Argyle Street</t>
  </si>
  <si>
    <t>01-R4500-2250-FF01</t>
  </si>
  <si>
    <t>FRAME AND COVER RENEWAL</t>
  </si>
  <si>
    <t>Hydrants</t>
  </si>
  <si>
    <t>Hydrant Maintenance</t>
  </si>
  <si>
    <t>01-R4505-2230-CF04</t>
  </si>
  <si>
    <t>STANDING ORDER EXTINGUISHERS</t>
  </si>
  <si>
    <t>Extinguishers</t>
  </si>
  <si>
    <t>Extinquishers</t>
  </si>
  <si>
    <t>Fleet Engineering - General</t>
  </si>
  <si>
    <t>01-R4620-1610-MA05</t>
  </si>
  <si>
    <t>01-R4620-2000-FF01</t>
  </si>
  <si>
    <t>O2 CYLINDER RENTAL</t>
  </si>
  <si>
    <t>ANSELL ALPHATEC 87-104 GAUNTLET, 9.5, REF: 1425219</t>
  </si>
  <si>
    <t>01-R4620-2180-FF01</t>
  </si>
  <si>
    <t>BA EQUIPMENT REPAIRS</t>
  </si>
  <si>
    <t>Headquarters</t>
  </si>
  <si>
    <t>01-R4800-0550-MA05</t>
  </si>
  <si>
    <t>KIT STORAGE - VAN VAULT 4 STORE REF: S10280</t>
  </si>
  <si>
    <t>Repairs &amp; Maintenance - Buildings</t>
  </si>
  <si>
    <t>01-R4800-2060-MA05</t>
  </si>
  <si>
    <t>PHOTOCOPIER LEASE</t>
  </si>
  <si>
    <t>Photocopiers</t>
  </si>
  <si>
    <t>01-R4800-2160-MA05</t>
  </si>
  <si>
    <t>DIAMOND DISC</t>
  </si>
  <si>
    <t>01-R4800-2460-MA05</t>
  </si>
  <si>
    <t>BRISTOL PAY AS YOU GO MANAGED SERVICE</t>
  </si>
  <si>
    <t>TRANSACTIONS IN EXCESS OF £500</t>
  </si>
  <si>
    <t>August 2021</t>
  </si>
  <si>
    <t>Service Division</t>
  </si>
  <si>
    <t>Cost Centre</t>
  </si>
  <si>
    <t>Subjective Division</t>
  </si>
  <si>
    <t>Unrecovered VAT</t>
  </si>
  <si>
    <t>-</t>
  </si>
  <si>
    <t>Management &amp; Support</t>
  </si>
  <si>
    <t>Safety</t>
  </si>
  <si>
    <t>Firefighting &amp; Operations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</si>
</sst>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2" fillId="0" borderId="0" xfId="0" applyFont="1"/>
    <xf numFmtId="15" fontId="0" fillId="0" borderId="0" xfId="0" applyNumberFormat="1"/>
    <xf numFmtId="40" fontId="0" fillId="0" borderId="0" xfId="0" applyNumberFormat="1"/>
    <xf numFmtId="17" fontId="2" fillId="0" borderId="0" xfId="0" quotePrefix="1" applyNumberFormat="1" applyFont="1"/>
    <xf numFmtId="40" fontId="0" fillId="0" borderId="0" xfId="0" applyNumberFormat="1" applyAlignment="1">
      <alignment horizontal="center"/>
    </xf>
    <xf numFmtId="0" fontId="1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1D740F-1A77-4DD2-AE70-D3B582E1CCAD}">
  <dimension ref="A1:N72"/>
  <sheetViews>
    <sheetView tabSelected="1" workbookViewId="0">
      <selection activeCell="C1" sqref="C1"/>
    </sheetView>
  </sheetViews>
  <sheetFormatPr defaultRowHeight="14.4" x14ac:dyDescent="0.3"/>
  <cols>
    <col min="2" max="2" width="21.5546875" bestFit="1" customWidth="1"/>
    <col min="3" max="3" width="35.77734375" bestFit="1" customWidth="1"/>
    <col min="4" max="4" width="35.33203125" bestFit="1" customWidth="1"/>
    <col min="6" max="6" width="19.21875" hidden="1" customWidth="1"/>
    <col min="7" max="7" width="8.88671875" hidden="1" customWidth="1"/>
    <col min="8" max="8" width="8.88671875" customWidth="1"/>
    <col min="9" max="9" width="27.109375" bestFit="1" customWidth="1"/>
    <col min="10" max="10" width="9.88671875" bestFit="1" customWidth="1"/>
    <col min="11" max="11" width="12.44140625" bestFit="1" customWidth="1"/>
    <col min="12" max="12" width="17.5546875" bestFit="1" customWidth="1"/>
    <col min="13" max="13" width="63.109375" bestFit="1" customWidth="1"/>
    <col min="14" max="14" width="41.33203125" bestFit="1" customWidth="1"/>
  </cols>
  <sheetData>
    <row r="1" spans="1:14" x14ac:dyDescent="0.3">
      <c r="A1" s="1" t="s">
        <v>267</v>
      </c>
      <c r="B1" s="1"/>
    </row>
    <row r="2" spans="1:14" x14ac:dyDescent="0.3">
      <c r="A2" s="4" t="s">
        <v>268</v>
      </c>
      <c r="B2" s="4"/>
    </row>
    <row r="4" spans="1:14" s="6" customFormat="1" ht="21" customHeight="1" x14ac:dyDescent="0.3">
      <c r="A4" s="6" t="s">
        <v>0</v>
      </c>
      <c r="B4" s="6" t="s">
        <v>269</v>
      </c>
      <c r="C4" s="6" t="s">
        <v>270</v>
      </c>
      <c r="D4" s="6" t="s">
        <v>271</v>
      </c>
      <c r="E4" s="6" t="s">
        <v>3</v>
      </c>
      <c r="F4" s="6" t="s">
        <v>4</v>
      </c>
      <c r="H4" s="6" t="s">
        <v>5</v>
      </c>
      <c r="I4" s="6" t="s">
        <v>6</v>
      </c>
      <c r="J4" s="6" t="s">
        <v>7</v>
      </c>
      <c r="K4" s="6" t="s">
        <v>8</v>
      </c>
      <c r="L4" s="6" t="s">
        <v>272</v>
      </c>
      <c r="M4" s="6" t="s">
        <v>9</v>
      </c>
      <c r="N4" s="6" t="s">
        <v>10</v>
      </c>
    </row>
    <row r="5" spans="1:14" x14ac:dyDescent="0.3">
      <c r="A5" t="s">
        <v>1</v>
      </c>
      <c r="B5" t="s">
        <v>274</v>
      </c>
      <c r="C5" t="s">
        <v>229</v>
      </c>
      <c r="D5" t="s">
        <v>224</v>
      </c>
      <c r="E5" t="s">
        <v>2</v>
      </c>
      <c r="F5" t="s">
        <v>230</v>
      </c>
      <c r="G5" t="str">
        <f t="shared" ref="G5:G35" si="0">RIGHT(F5,4)</f>
        <v>MA05</v>
      </c>
      <c r="H5" t="s">
        <v>12</v>
      </c>
      <c r="I5" t="s">
        <v>25</v>
      </c>
      <c r="J5" s="2">
        <v>44216</v>
      </c>
      <c r="K5" s="3">
        <v>800</v>
      </c>
      <c r="L5" s="5" t="s">
        <v>273</v>
      </c>
      <c r="M5" t="s">
        <v>231</v>
      </c>
      <c r="N5" t="s">
        <v>26</v>
      </c>
    </row>
    <row r="6" spans="1:14" x14ac:dyDescent="0.3">
      <c r="A6" t="s">
        <v>1</v>
      </c>
      <c r="B6" t="s">
        <v>274</v>
      </c>
      <c r="C6" t="s">
        <v>127</v>
      </c>
      <c r="D6" t="s">
        <v>128</v>
      </c>
      <c r="E6" t="s">
        <v>2</v>
      </c>
      <c r="F6" t="s">
        <v>125</v>
      </c>
      <c r="G6" t="str">
        <f t="shared" si="0"/>
        <v>0000</v>
      </c>
      <c r="H6" t="s">
        <v>12</v>
      </c>
      <c r="I6" t="s">
        <v>28</v>
      </c>
      <c r="J6" s="2">
        <v>44257</v>
      </c>
      <c r="K6" s="3">
        <v>12054.18</v>
      </c>
      <c r="L6" s="5" t="s">
        <v>273</v>
      </c>
      <c r="M6" t="s">
        <v>126</v>
      </c>
      <c r="N6" t="s">
        <v>29</v>
      </c>
    </row>
    <row r="7" spans="1:14" x14ac:dyDescent="0.3">
      <c r="A7" t="s">
        <v>1</v>
      </c>
      <c r="B7" t="s">
        <v>274</v>
      </c>
      <c r="C7" t="s">
        <v>144</v>
      </c>
      <c r="D7" t="s">
        <v>147</v>
      </c>
      <c r="E7" t="s">
        <v>2</v>
      </c>
      <c r="F7" t="s">
        <v>145</v>
      </c>
      <c r="G7" t="str">
        <f t="shared" si="0"/>
        <v>MA05</v>
      </c>
      <c r="H7" t="s">
        <v>12</v>
      </c>
      <c r="I7" t="s">
        <v>30</v>
      </c>
      <c r="J7" s="2">
        <v>44287</v>
      </c>
      <c r="K7" s="3">
        <v>13750</v>
      </c>
      <c r="L7" s="5" t="s">
        <v>273</v>
      </c>
      <c r="M7" t="s">
        <v>146</v>
      </c>
      <c r="N7" t="s">
        <v>31</v>
      </c>
    </row>
    <row r="8" spans="1:14" x14ac:dyDescent="0.3">
      <c r="A8" t="s">
        <v>1</v>
      </c>
      <c r="B8" t="s">
        <v>274</v>
      </c>
      <c r="C8" t="s">
        <v>207</v>
      </c>
      <c r="D8" t="s">
        <v>210</v>
      </c>
      <c r="E8" t="s">
        <v>2</v>
      </c>
      <c r="F8" t="s">
        <v>208</v>
      </c>
      <c r="G8" t="str">
        <f t="shared" si="0"/>
        <v>MA05</v>
      </c>
      <c r="H8" t="s">
        <v>12</v>
      </c>
      <c r="I8" t="s">
        <v>32</v>
      </c>
      <c r="J8" s="2">
        <v>44333</v>
      </c>
      <c r="K8" s="3">
        <v>708.3</v>
      </c>
      <c r="L8" s="5" t="s">
        <v>273</v>
      </c>
      <c r="M8" t="s">
        <v>209</v>
      </c>
      <c r="N8" t="s">
        <v>33</v>
      </c>
    </row>
    <row r="9" spans="1:14" x14ac:dyDescent="0.3">
      <c r="A9" t="s">
        <v>1</v>
      </c>
      <c r="B9" t="s">
        <v>276</v>
      </c>
      <c r="C9" t="s">
        <v>243</v>
      </c>
      <c r="D9" t="s">
        <v>244</v>
      </c>
      <c r="E9" t="s">
        <v>2</v>
      </c>
      <c r="F9" t="s">
        <v>241</v>
      </c>
      <c r="G9" t="str">
        <f t="shared" si="0"/>
        <v>FF01</v>
      </c>
      <c r="H9" t="s">
        <v>12</v>
      </c>
      <c r="I9" t="s">
        <v>34</v>
      </c>
      <c r="J9" s="2">
        <v>44364</v>
      </c>
      <c r="K9" s="3">
        <v>645.78</v>
      </c>
      <c r="L9" s="5" t="s">
        <v>273</v>
      </c>
      <c r="M9" t="s">
        <v>242</v>
      </c>
      <c r="N9" t="s">
        <v>35</v>
      </c>
    </row>
    <row r="10" spans="1:14" x14ac:dyDescent="0.3">
      <c r="A10" t="s">
        <v>1</v>
      </c>
      <c r="B10" t="s">
        <v>276</v>
      </c>
      <c r="C10" t="s">
        <v>243</v>
      </c>
      <c r="D10" t="s">
        <v>244</v>
      </c>
      <c r="E10" t="s">
        <v>2</v>
      </c>
      <c r="F10" t="s">
        <v>241</v>
      </c>
      <c r="G10" t="str">
        <f t="shared" si="0"/>
        <v>FF01</v>
      </c>
      <c r="H10" t="s">
        <v>12</v>
      </c>
      <c r="I10" t="s">
        <v>36</v>
      </c>
      <c r="J10" s="2">
        <v>44370</v>
      </c>
      <c r="K10" s="3">
        <v>640.02</v>
      </c>
      <c r="L10" s="5" t="s">
        <v>273</v>
      </c>
      <c r="M10" t="s">
        <v>242</v>
      </c>
      <c r="N10" t="s">
        <v>35</v>
      </c>
    </row>
    <row r="11" spans="1:14" x14ac:dyDescent="0.3">
      <c r="A11" t="s">
        <v>1</v>
      </c>
      <c r="B11" t="s">
        <v>274</v>
      </c>
      <c r="C11" t="s">
        <v>131</v>
      </c>
      <c r="D11" t="s">
        <v>132</v>
      </c>
      <c r="E11" t="s">
        <v>2</v>
      </c>
      <c r="F11" t="s">
        <v>129</v>
      </c>
      <c r="G11" t="str">
        <f t="shared" si="0"/>
        <v>0000</v>
      </c>
      <c r="H11" t="s">
        <v>12</v>
      </c>
      <c r="I11" t="s">
        <v>37</v>
      </c>
      <c r="J11" s="2">
        <v>44378</v>
      </c>
      <c r="K11" s="3">
        <v>1333.5</v>
      </c>
      <c r="L11" s="5" t="s">
        <v>273</v>
      </c>
      <c r="M11" t="s">
        <v>130</v>
      </c>
      <c r="N11" t="s">
        <v>38</v>
      </c>
    </row>
    <row r="12" spans="1:14" x14ac:dyDescent="0.3">
      <c r="A12" t="s">
        <v>1</v>
      </c>
      <c r="B12" t="s">
        <v>276</v>
      </c>
      <c r="C12" t="s">
        <v>249</v>
      </c>
      <c r="D12" t="s">
        <v>141</v>
      </c>
      <c r="E12" t="s">
        <v>2</v>
      </c>
      <c r="F12" t="s">
        <v>251</v>
      </c>
      <c r="G12" t="str">
        <f t="shared" si="0"/>
        <v>FF01</v>
      </c>
      <c r="H12" t="s">
        <v>12</v>
      </c>
      <c r="I12" t="s">
        <v>39</v>
      </c>
      <c r="J12" s="2">
        <v>44378</v>
      </c>
      <c r="K12" s="3">
        <v>1680</v>
      </c>
      <c r="L12" s="5" t="s">
        <v>273</v>
      </c>
      <c r="M12" t="s">
        <v>175</v>
      </c>
      <c r="N12" t="s">
        <v>40</v>
      </c>
    </row>
    <row r="13" spans="1:14" x14ac:dyDescent="0.3">
      <c r="A13" t="s">
        <v>1</v>
      </c>
      <c r="B13" t="s">
        <v>275</v>
      </c>
      <c r="C13" t="s">
        <v>247</v>
      </c>
      <c r="D13" t="s">
        <v>248</v>
      </c>
      <c r="E13" t="s">
        <v>2</v>
      </c>
      <c r="F13" t="s">
        <v>245</v>
      </c>
      <c r="G13" t="str">
        <f t="shared" si="0"/>
        <v>CF04</v>
      </c>
      <c r="H13" t="s">
        <v>12</v>
      </c>
      <c r="I13" t="s">
        <v>41</v>
      </c>
      <c r="J13" s="2">
        <v>44389</v>
      </c>
      <c r="K13" s="3">
        <v>1016.84</v>
      </c>
      <c r="L13" s="5" t="s">
        <v>273</v>
      </c>
      <c r="M13" t="s">
        <v>246</v>
      </c>
      <c r="N13" t="s">
        <v>42</v>
      </c>
    </row>
    <row r="14" spans="1:14" x14ac:dyDescent="0.3">
      <c r="A14" t="s">
        <v>1</v>
      </c>
      <c r="B14" t="s">
        <v>274</v>
      </c>
      <c r="C14" t="s">
        <v>229</v>
      </c>
      <c r="D14" t="s">
        <v>234</v>
      </c>
      <c r="E14" t="s">
        <v>2</v>
      </c>
      <c r="F14" t="s">
        <v>232</v>
      </c>
      <c r="G14" t="str">
        <f t="shared" si="0"/>
        <v>MA05</v>
      </c>
      <c r="H14" t="s">
        <v>12</v>
      </c>
      <c r="I14" t="s">
        <v>43</v>
      </c>
      <c r="J14" s="2">
        <v>44392</v>
      </c>
      <c r="K14" s="3">
        <v>1920</v>
      </c>
      <c r="L14" s="5" t="s">
        <v>273</v>
      </c>
      <c r="M14" t="s">
        <v>233</v>
      </c>
      <c r="N14" t="s">
        <v>44</v>
      </c>
    </row>
    <row r="15" spans="1:14" x14ac:dyDescent="0.3">
      <c r="A15" t="s">
        <v>1</v>
      </c>
      <c r="B15" t="s">
        <v>274</v>
      </c>
      <c r="C15" t="s">
        <v>14</v>
      </c>
      <c r="D15" t="s">
        <v>15</v>
      </c>
      <c r="E15" t="s">
        <v>2</v>
      </c>
      <c r="F15" t="s">
        <v>11</v>
      </c>
      <c r="G15" t="str">
        <f t="shared" si="0"/>
        <v>0000</v>
      </c>
      <c r="H15" t="s">
        <v>12</v>
      </c>
      <c r="I15" t="s">
        <v>17</v>
      </c>
      <c r="J15" s="2">
        <v>44397</v>
      </c>
      <c r="K15" s="3">
        <v>1350</v>
      </c>
      <c r="L15" s="5" t="s">
        <v>273</v>
      </c>
      <c r="M15" t="s">
        <v>18</v>
      </c>
      <c r="N15" t="s">
        <v>19</v>
      </c>
    </row>
    <row r="16" spans="1:14" x14ac:dyDescent="0.3">
      <c r="A16" t="s">
        <v>1</v>
      </c>
      <c r="B16" t="s">
        <v>274</v>
      </c>
      <c r="C16" t="s">
        <v>197</v>
      </c>
      <c r="D16" t="s">
        <v>201</v>
      </c>
      <c r="E16" t="s">
        <v>2</v>
      </c>
      <c r="F16" t="s">
        <v>199</v>
      </c>
      <c r="G16" t="str">
        <f t="shared" si="0"/>
        <v>MA05</v>
      </c>
      <c r="H16" t="s">
        <v>12</v>
      </c>
      <c r="I16" t="s">
        <v>45</v>
      </c>
      <c r="J16" s="2">
        <v>44399</v>
      </c>
      <c r="K16" s="3">
        <v>2692</v>
      </c>
      <c r="L16" s="5" t="s">
        <v>273</v>
      </c>
      <c r="M16" t="s">
        <v>200</v>
      </c>
      <c r="N16" t="s">
        <v>46</v>
      </c>
    </row>
    <row r="17" spans="1:14" x14ac:dyDescent="0.3">
      <c r="A17" t="s">
        <v>1</v>
      </c>
      <c r="B17" t="s">
        <v>274</v>
      </c>
      <c r="C17" t="s">
        <v>14</v>
      </c>
      <c r="D17" t="s">
        <v>15</v>
      </c>
      <c r="E17" t="s">
        <v>2</v>
      </c>
      <c r="F17" t="s">
        <v>11</v>
      </c>
      <c r="G17" t="str">
        <f t="shared" si="0"/>
        <v>0000</v>
      </c>
      <c r="H17" t="s">
        <v>12</v>
      </c>
      <c r="I17" t="s">
        <v>20</v>
      </c>
      <c r="J17" s="2">
        <v>44400</v>
      </c>
      <c r="K17" s="3">
        <v>628.5</v>
      </c>
      <c r="L17" s="5" t="s">
        <v>273</v>
      </c>
      <c r="M17" t="s">
        <v>21</v>
      </c>
      <c r="N17" t="s">
        <v>13</v>
      </c>
    </row>
    <row r="18" spans="1:14" x14ac:dyDescent="0.3">
      <c r="A18" t="s">
        <v>1</v>
      </c>
      <c r="B18" t="s">
        <v>274</v>
      </c>
      <c r="C18" t="s">
        <v>14</v>
      </c>
      <c r="D18" t="s">
        <v>15</v>
      </c>
      <c r="E18" t="s">
        <v>2</v>
      </c>
      <c r="F18" t="s">
        <v>11</v>
      </c>
      <c r="G18" t="str">
        <f t="shared" si="0"/>
        <v>0000</v>
      </c>
      <c r="H18" t="s">
        <v>12</v>
      </c>
      <c r="I18" t="s">
        <v>20</v>
      </c>
      <c r="J18" s="2">
        <v>44400</v>
      </c>
      <c r="K18" s="3">
        <v>1005.6</v>
      </c>
      <c r="L18" s="5" t="s">
        <v>273</v>
      </c>
      <c r="M18" t="s">
        <v>22</v>
      </c>
      <c r="N18" t="s">
        <v>13</v>
      </c>
    </row>
    <row r="19" spans="1:14" x14ac:dyDescent="0.3">
      <c r="A19" t="s">
        <v>1</v>
      </c>
      <c r="B19" t="s">
        <v>274</v>
      </c>
      <c r="C19" t="s">
        <v>240</v>
      </c>
      <c r="D19" t="s">
        <v>160</v>
      </c>
      <c r="E19" t="s">
        <v>2</v>
      </c>
      <c r="F19" t="s">
        <v>239</v>
      </c>
      <c r="G19" t="str">
        <f t="shared" si="0"/>
        <v>MA05</v>
      </c>
      <c r="H19" t="s">
        <v>12</v>
      </c>
      <c r="I19" t="s">
        <v>47</v>
      </c>
      <c r="J19" s="2">
        <v>44400</v>
      </c>
      <c r="K19" s="3">
        <v>1763.33</v>
      </c>
      <c r="L19" s="5" t="s">
        <v>273</v>
      </c>
      <c r="M19" t="s">
        <v>159</v>
      </c>
      <c r="N19" t="s">
        <v>48</v>
      </c>
    </row>
    <row r="20" spans="1:14" x14ac:dyDescent="0.3">
      <c r="A20" t="s">
        <v>1</v>
      </c>
      <c r="B20" t="s">
        <v>274</v>
      </c>
      <c r="C20" t="s">
        <v>197</v>
      </c>
      <c r="D20" t="s">
        <v>198</v>
      </c>
      <c r="E20" t="s">
        <v>2</v>
      </c>
      <c r="F20" t="s">
        <v>195</v>
      </c>
      <c r="G20" t="str">
        <f t="shared" si="0"/>
        <v>MA05</v>
      </c>
      <c r="H20" t="s">
        <v>12</v>
      </c>
      <c r="I20" t="s">
        <v>49</v>
      </c>
      <c r="J20" s="2">
        <v>44400</v>
      </c>
      <c r="K20" s="3">
        <v>3060.11</v>
      </c>
      <c r="L20" s="5" t="s">
        <v>273</v>
      </c>
      <c r="M20" t="s">
        <v>196</v>
      </c>
      <c r="N20" t="s">
        <v>50</v>
      </c>
    </row>
    <row r="21" spans="1:14" x14ac:dyDescent="0.3">
      <c r="A21" t="s">
        <v>1</v>
      </c>
      <c r="B21" t="s">
        <v>276</v>
      </c>
      <c r="C21" t="s">
        <v>249</v>
      </c>
      <c r="D21" t="s">
        <v>164</v>
      </c>
      <c r="E21" t="s">
        <v>2</v>
      </c>
      <c r="F21" t="s">
        <v>254</v>
      </c>
      <c r="G21" t="str">
        <f t="shared" si="0"/>
        <v>FF01</v>
      </c>
      <c r="H21" t="s">
        <v>12</v>
      </c>
      <c r="I21" t="s">
        <v>52</v>
      </c>
      <c r="J21" s="2">
        <v>44404</v>
      </c>
      <c r="K21" s="3">
        <v>578.69000000000005</v>
      </c>
      <c r="L21" s="5" t="s">
        <v>273</v>
      </c>
      <c r="M21" t="s">
        <v>255</v>
      </c>
      <c r="N21" t="s">
        <v>27</v>
      </c>
    </row>
    <row r="22" spans="1:14" x14ac:dyDescent="0.3">
      <c r="A22" t="s">
        <v>1</v>
      </c>
      <c r="B22" t="s">
        <v>274</v>
      </c>
      <c r="C22" t="s">
        <v>215</v>
      </c>
      <c r="D22" t="s">
        <v>174</v>
      </c>
      <c r="E22" t="s">
        <v>2</v>
      </c>
      <c r="F22" t="s">
        <v>220</v>
      </c>
      <c r="G22" t="str">
        <f t="shared" si="0"/>
        <v>MA05</v>
      </c>
      <c r="H22" t="s">
        <v>12</v>
      </c>
      <c r="I22" t="s">
        <v>57</v>
      </c>
      <c r="J22" s="2">
        <v>44407</v>
      </c>
      <c r="K22" s="3">
        <v>680.05</v>
      </c>
      <c r="L22" s="5" t="s">
        <v>273</v>
      </c>
      <c r="M22" t="s">
        <v>221</v>
      </c>
      <c r="N22" t="s">
        <v>58</v>
      </c>
    </row>
    <row r="23" spans="1:14" x14ac:dyDescent="0.3">
      <c r="A23" t="s">
        <v>1</v>
      </c>
      <c r="B23" t="s">
        <v>276</v>
      </c>
      <c r="C23" t="s">
        <v>249</v>
      </c>
      <c r="D23" t="s">
        <v>141</v>
      </c>
      <c r="E23" t="s">
        <v>2</v>
      </c>
      <c r="F23" t="s">
        <v>251</v>
      </c>
      <c r="G23" t="str">
        <f t="shared" si="0"/>
        <v>FF01</v>
      </c>
      <c r="H23" t="s">
        <v>12</v>
      </c>
      <c r="I23" t="s">
        <v>56</v>
      </c>
      <c r="J23" s="2">
        <v>44407</v>
      </c>
      <c r="K23" s="3">
        <v>714</v>
      </c>
      <c r="L23" s="5" t="s">
        <v>273</v>
      </c>
      <c r="M23" t="s">
        <v>175</v>
      </c>
      <c r="N23" t="s">
        <v>40</v>
      </c>
    </row>
    <row r="24" spans="1:14" x14ac:dyDescent="0.3">
      <c r="A24" t="s">
        <v>1</v>
      </c>
      <c r="B24" t="s">
        <v>275</v>
      </c>
      <c r="C24" t="s">
        <v>180</v>
      </c>
      <c r="D24" t="s">
        <v>149</v>
      </c>
      <c r="E24" t="s">
        <v>2</v>
      </c>
      <c r="F24" t="s">
        <v>183</v>
      </c>
      <c r="G24" t="str">
        <f t="shared" si="0"/>
        <v>CF04</v>
      </c>
      <c r="H24" t="s">
        <v>12</v>
      </c>
      <c r="I24" t="s">
        <v>62</v>
      </c>
      <c r="J24" s="2">
        <v>44407</v>
      </c>
      <c r="K24" s="3">
        <v>1861.25</v>
      </c>
      <c r="L24" s="5" t="s">
        <v>273</v>
      </c>
      <c r="M24" t="s">
        <v>182</v>
      </c>
      <c r="N24" t="s">
        <v>63</v>
      </c>
    </row>
    <row r="25" spans="1:14" x14ac:dyDescent="0.3">
      <c r="A25" t="s">
        <v>1</v>
      </c>
      <c r="B25" t="s">
        <v>274</v>
      </c>
      <c r="C25" t="s">
        <v>197</v>
      </c>
      <c r="D25" t="s">
        <v>198</v>
      </c>
      <c r="E25" t="s">
        <v>2</v>
      </c>
      <c r="F25" t="s">
        <v>195</v>
      </c>
      <c r="G25" t="str">
        <f t="shared" si="0"/>
        <v>MA05</v>
      </c>
      <c r="H25" t="s">
        <v>12</v>
      </c>
      <c r="I25" t="s">
        <v>59</v>
      </c>
      <c r="J25" s="2">
        <v>44407</v>
      </c>
      <c r="K25" s="3">
        <v>3228.03</v>
      </c>
      <c r="L25" s="5" t="s">
        <v>273</v>
      </c>
      <c r="M25" t="s">
        <v>196</v>
      </c>
      <c r="N25" t="s">
        <v>50</v>
      </c>
    </row>
    <row r="26" spans="1:14" x14ac:dyDescent="0.3">
      <c r="A26" t="s">
        <v>1</v>
      </c>
      <c r="B26" t="s">
        <v>274</v>
      </c>
      <c r="C26" t="s">
        <v>215</v>
      </c>
      <c r="D26" t="s">
        <v>224</v>
      </c>
      <c r="E26" t="s">
        <v>2</v>
      </c>
      <c r="F26" t="s">
        <v>223</v>
      </c>
      <c r="G26" t="str">
        <f t="shared" si="0"/>
        <v>MA05</v>
      </c>
      <c r="H26" t="s">
        <v>12</v>
      </c>
      <c r="I26" t="s">
        <v>60</v>
      </c>
      <c r="J26" s="2">
        <v>44407</v>
      </c>
      <c r="K26" s="3">
        <v>5120</v>
      </c>
      <c r="L26" s="5" t="s">
        <v>273</v>
      </c>
      <c r="M26" t="s">
        <v>225</v>
      </c>
      <c r="N26" t="s">
        <v>61</v>
      </c>
    </row>
    <row r="27" spans="1:14" x14ac:dyDescent="0.3">
      <c r="A27" t="s">
        <v>1</v>
      </c>
      <c r="B27" t="s">
        <v>274</v>
      </c>
      <c r="C27" t="s">
        <v>256</v>
      </c>
      <c r="D27" t="s">
        <v>143</v>
      </c>
      <c r="E27" t="s">
        <v>2</v>
      </c>
      <c r="F27" t="s">
        <v>265</v>
      </c>
      <c r="G27" t="str">
        <f t="shared" si="0"/>
        <v>MA05</v>
      </c>
      <c r="H27" t="s">
        <v>12</v>
      </c>
      <c r="I27" t="s">
        <v>54</v>
      </c>
      <c r="J27" s="2">
        <v>44407</v>
      </c>
      <c r="K27" s="3">
        <v>7962.46</v>
      </c>
      <c r="L27" s="5" t="s">
        <v>273</v>
      </c>
      <c r="M27" t="s">
        <v>266</v>
      </c>
      <c r="N27" t="s">
        <v>55</v>
      </c>
    </row>
    <row r="28" spans="1:14" x14ac:dyDescent="0.3">
      <c r="A28" t="s">
        <v>1</v>
      </c>
      <c r="B28" t="s">
        <v>274</v>
      </c>
      <c r="C28" t="s">
        <v>202</v>
      </c>
      <c r="D28" t="s">
        <v>205</v>
      </c>
      <c r="E28" t="s">
        <v>2</v>
      </c>
      <c r="F28" t="s">
        <v>203</v>
      </c>
      <c r="G28" t="str">
        <f t="shared" si="0"/>
        <v>MA05</v>
      </c>
      <c r="H28" t="s">
        <v>12</v>
      </c>
      <c r="I28" t="s">
        <v>64</v>
      </c>
      <c r="J28" s="2">
        <v>44408</v>
      </c>
      <c r="K28" s="3">
        <v>1575</v>
      </c>
      <c r="L28" s="5" t="s">
        <v>273</v>
      </c>
      <c r="M28" t="s">
        <v>204</v>
      </c>
      <c r="N28" t="s">
        <v>65</v>
      </c>
    </row>
    <row r="29" spans="1:14" x14ac:dyDescent="0.3">
      <c r="A29" t="s">
        <v>1</v>
      </c>
      <c r="B29" t="s">
        <v>276</v>
      </c>
      <c r="C29" t="s">
        <v>249</v>
      </c>
      <c r="D29" t="s">
        <v>141</v>
      </c>
      <c r="E29" t="s">
        <v>2</v>
      </c>
      <c r="F29" t="s">
        <v>251</v>
      </c>
      <c r="G29" t="str">
        <f t="shared" si="0"/>
        <v>FF01</v>
      </c>
      <c r="H29" t="s">
        <v>12</v>
      </c>
      <c r="I29" t="s">
        <v>67</v>
      </c>
      <c r="J29" s="2">
        <v>44409</v>
      </c>
      <c r="K29" s="3">
        <v>1210</v>
      </c>
      <c r="L29" s="5" t="s">
        <v>273</v>
      </c>
      <c r="M29" t="s">
        <v>252</v>
      </c>
      <c r="N29" t="s">
        <v>53</v>
      </c>
    </row>
    <row r="30" spans="1:14" x14ac:dyDescent="0.3">
      <c r="A30" t="s">
        <v>1</v>
      </c>
      <c r="B30" t="s">
        <v>274</v>
      </c>
      <c r="C30" t="s">
        <v>137</v>
      </c>
      <c r="D30" t="s">
        <v>140</v>
      </c>
      <c r="E30" t="s">
        <v>2</v>
      </c>
      <c r="F30" t="s">
        <v>138</v>
      </c>
      <c r="G30" t="str">
        <f t="shared" si="0"/>
        <v>MA05</v>
      </c>
      <c r="H30" t="s">
        <v>12</v>
      </c>
      <c r="I30" t="s">
        <v>68</v>
      </c>
      <c r="J30" s="2">
        <v>44412</v>
      </c>
      <c r="K30" s="3">
        <v>1879.96</v>
      </c>
      <c r="L30" s="5" t="s">
        <v>273</v>
      </c>
      <c r="M30" t="s">
        <v>139</v>
      </c>
      <c r="N30" t="s">
        <v>69</v>
      </c>
    </row>
    <row r="31" spans="1:14" x14ac:dyDescent="0.3">
      <c r="A31" t="s">
        <v>1</v>
      </c>
      <c r="B31" t="s">
        <v>274</v>
      </c>
      <c r="C31" t="s">
        <v>256</v>
      </c>
      <c r="D31" t="s">
        <v>262</v>
      </c>
      <c r="E31" t="s">
        <v>2</v>
      </c>
      <c r="F31" t="s">
        <v>260</v>
      </c>
      <c r="G31" t="str">
        <f t="shared" si="0"/>
        <v>MA05</v>
      </c>
      <c r="H31" t="s">
        <v>12</v>
      </c>
      <c r="I31" t="s">
        <v>70</v>
      </c>
      <c r="J31" s="2">
        <v>44412</v>
      </c>
      <c r="K31" s="3">
        <v>2585.94</v>
      </c>
      <c r="L31" s="5" t="s">
        <v>273</v>
      </c>
      <c r="M31" t="s">
        <v>261</v>
      </c>
      <c r="N31" t="s">
        <v>71</v>
      </c>
    </row>
    <row r="32" spans="1:14" x14ac:dyDescent="0.3">
      <c r="A32" t="s">
        <v>1</v>
      </c>
      <c r="B32" t="s">
        <v>274</v>
      </c>
      <c r="C32" t="s">
        <v>215</v>
      </c>
      <c r="D32" t="s">
        <v>217</v>
      </c>
      <c r="E32" t="s">
        <v>2</v>
      </c>
      <c r="F32" t="s">
        <v>216</v>
      </c>
      <c r="G32" t="str">
        <f t="shared" si="0"/>
        <v>MA05</v>
      </c>
      <c r="H32" t="s">
        <v>12</v>
      </c>
      <c r="I32" t="s">
        <v>74</v>
      </c>
      <c r="J32" s="2">
        <v>44413</v>
      </c>
      <c r="K32" s="3">
        <v>1361.64</v>
      </c>
      <c r="L32" s="5" t="s">
        <v>273</v>
      </c>
      <c r="M32" t="s">
        <v>218</v>
      </c>
      <c r="N32" t="s">
        <v>75</v>
      </c>
    </row>
    <row r="33" spans="1:14" x14ac:dyDescent="0.3">
      <c r="A33" t="s">
        <v>1</v>
      </c>
      <c r="B33" t="s">
        <v>274</v>
      </c>
      <c r="C33" t="s">
        <v>213</v>
      </c>
      <c r="D33" t="s">
        <v>179</v>
      </c>
      <c r="E33" t="s">
        <v>2</v>
      </c>
      <c r="F33" t="s">
        <v>211</v>
      </c>
      <c r="G33" t="str">
        <f t="shared" si="0"/>
        <v>MA05</v>
      </c>
      <c r="H33" t="s">
        <v>12</v>
      </c>
      <c r="I33" t="s">
        <v>72</v>
      </c>
      <c r="J33" s="2">
        <v>44413</v>
      </c>
      <c r="K33" s="3">
        <v>1500</v>
      </c>
      <c r="L33" s="5" t="s">
        <v>273</v>
      </c>
      <c r="M33" t="s">
        <v>212</v>
      </c>
      <c r="N33" t="s">
        <v>73</v>
      </c>
    </row>
    <row r="34" spans="1:14" x14ac:dyDescent="0.3">
      <c r="A34" t="s">
        <v>1</v>
      </c>
      <c r="B34" t="s">
        <v>275</v>
      </c>
      <c r="C34" t="s">
        <v>187</v>
      </c>
      <c r="D34" t="s">
        <v>190</v>
      </c>
      <c r="E34" t="s">
        <v>2</v>
      </c>
      <c r="F34" t="s">
        <v>188</v>
      </c>
      <c r="G34" t="str">
        <f t="shared" si="0"/>
        <v>CF03</v>
      </c>
      <c r="H34" t="s">
        <v>12</v>
      </c>
      <c r="I34" t="s">
        <v>76</v>
      </c>
      <c r="J34" s="2">
        <v>44413</v>
      </c>
      <c r="K34" s="3">
        <v>2442.8000000000002</v>
      </c>
      <c r="L34" s="5" t="s">
        <v>273</v>
      </c>
      <c r="M34" t="s">
        <v>189</v>
      </c>
      <c r="N34" t="s">
        <v>77</v>
      </c>
    </row>
    <row r="35" spans="1:14" x14ac:dyDescent="0.3">
      <c r="A35" t="s">
        <v>1</v>
      </c>
      <c r="B35" t="s">
        <v>274</v>
      </c>
      <c r="C35" t="s">
        <v>213</v>
      </c>
      <c r="D35" t="s">
        <v>179</v>
      </c>
      <c r="E35" t="s">
        <v>2</v>
      </c>
      <c r="F35" t="s">
        <v>211</v>
      </c>
      <c r="G35" t="str">
        <f t="shared" si="0"/>
        <v>MA05</v>
      </c>
      <c r="H35" t="s">
        <v>12</v>
      </c>
      <c r="I35" t="s">
        <v>72</v>
      </c>
      <c r="J35" s="2">
        <v>44413</v>
      </c>
      <c r="K35" s="3">
        <v>5000</v>
      </c>
      <c r="L35" s="5" t="s">
        <v>273</v>
      </c>
      <c r="M35" t="s">
        <v>214</v>
      </c>
      <c r="N35" t="s">
        <v>73</v>
      </c>
    </row>
    <row r="36" spans="1:14" x14ac:dyDescent="0.3">
      <c r="A36" t="s">
        <v>1</v>
      </c>
      <c r="B36" t="s">
        <v>274</v>
      </c>
      <c r="C36" t="s">
        <v>131</v>
      </c>
      <c r="D36" t="s">
        <v>132</v>
      </c>
      <c r="E36" t="s">
        <v>2</v>
      </c>
      <c r="F36" t="s">
        <v>129</v>
      </c>
      <c r="G36" t="str">
        <f t="shared" ref="G36:G67" si="1">RIGHT(F36,4)</f>
        <v>0000</v>
      </c>
      <c r="H36" t="s">
        <v>12</v>
      </c>
      <c r="I36" t="s">
        <v>83</v>
      </c>
      <c r="J36" s="2">
        <v>44414</v>
      </c>
      <c r="K36" s="3">
        <v>520</v>
      </c>
      <c r="L36" s="5" t="s">
        <v>273</v>
      </c>
      <c r="M36" t="s">
        <v>133</v>
      </c>
      <c r="N36" t="s">
        <v>40</v>
      </c>
    </row>
    <row r="37" spans="1:14" x14ac:dyDescent="0.3">
      <c r="A37" t="s">
        <v>1</v>
      </c>
      <c r="B37" t="s">
        <v>274</v>
      </c>
      <c r="C37" t="s">
        <v>131</v>
      </c>
      <c r="D37" t="s">
        <v>132</v>
      </c>
      <c r="E37" t="s">
        <v>2</v>
      </c>
      <c r="F37" t="s">
        <v>129</v>
      </c>
      <c r="G37" t="str">
        <f t="shared" si="1"/>
        <v>0000</v>
      </c>
      <c r="H37" t="s">
        <v>12</v>
      </c>
      <c r="I37" t="s">
        <v>83</v>
      </c>
      <c r="J37" s="2">
        <v>44414</v>
      </c>
      <c r="K37" s="3">
        <v>525</v>
      </c>
      <c r="L37" s="5" t="s">
        <v>273</v>
      </c>
      <c r="M37" t="s">
        <v>133</v>
      </c>
      <c r="N37" t="s">
        <v>40</v>
      </c>
    </row>
    <row r="38" spans="1:14" x14ac:dyDescent="0.3">
      <c r="A38" t="s">
        <v>1</v>
      </c>
      <c r="B38" t="s">
        <v>276</v>
      </c>
      <c r="C38" t="s">
        <v>150</v>
      </c>
      <c r="D38" t="s">
        <v>153</v>
      </c>
      <c r="E38" t="s">
        <v>2</v>
      </c>
      <c r="F38" t="s">
        <v>151</v>
      </c>
      <c r="G38" t="str">
        <f t="shared" si="1"/>
        <v>FF01</v>
      </c>
      <c r="H38" t="s">
        <v>12</v>
      </c>
      <c r="I38" t="s">
        <v>78</v>
      </c>
      <c r="J38" s="2">
        <v>44414</v>
      </c>
      <c r="K38" s="3">
        <v>1053</v>
      </c>
      <c r="L38" s="5" t="s">
        <v>273</v>
      </c>
      <c r="M38" t="s">
        <v>152</v>
      </c>
      <c r="N38" t="s">
        <v>16</v>
      </c>
    </row>
    <row r="39" spans="1:14" x14ac:dyDescent="0.3">
      <c r="A39" t="s">
        <v>1</v>
      </c>
      <c r="B39" t="s">
        <v>274</v>
      </c>
      <c r="C39" t="s">
        <v>197</v>
      </c>
      <c r="D39" t="s">
        <v>198</v>
      </c>
      <c r="E39" t="s">
        <v>2</v>
      </c>
      <c r="F39" t="s">
        <v>195</v>
      </c>
      <c r="G39" t="str">
        <f t="shared" si="1"/>
        <v>MA05</v>
      </c>
      <c r="H39" t="s">
        <v>12</v>
      </c>
      <c r="I39" t="s">
        <v>81</v>
      </c>
      <c r="J39" s="2">
        <v>44414</v>
      </c>
      <c r="K39" s="3">
        <v>2671.93</v>
      </c>
      <c r="L39" s="5" t="s">
        <v>273</v>
      </c>
      <c r="M39" t="s">
        <v>196</v>
      </c>
      <c r="N39" t="s">
        <v>50</v>
      </c>
    </row>
    <row r="40" spans="1:14" x14ac:dyDescent="0.3">
      <c r="A40" t="s">
        <v>1</v>
      </c>
      <c r="B40" t="s">
        <v>276</v>
      </c>
      <c r="C40" t="s">
        <v>178</v>
      </c>
      <c r="D40" t="s">
        <v>169</v>
      </c>
      <c r="E40" t="s">
        <v>2</v>
      </c>
      <c r="F40" t="s">
        <v>176</v>
      </c>
      <c r="G40" t="str">
        <f t="shared" si="1"/>
        <v>FF01</v>
      </c>
      <c r="H40" t="s">
        <v>12</v>
      </c>
      <c r="I40" t="s">
        <v>79</v>
      </c>
      <c r="J40" s="2">
        <v>44414</v>
      </c>
      <c r="K40" s="3">
        <v>34467.72</v>
      </c>
      <c r="L40" s="5" t="s">
        <v>273</v>
      </c>
      <c r="M40" t="s">
        <v>177</v>
      </c>
      <c r="N40" t="s">
        <v>80</v>
      </c>
    </row>
    <row r="41" spans="1:14" x14ac:dyDescent="0.3">
      <c r="A41" t="s">
        <v>1</v>
      </c>
      <c r="B41" t="s">
        <v>274</v>
      </c>
      <c r="C41" t="s">
        <v>131</v>
      </c>
      <c r="D41" t="s">
        <v>132</v>
      </c>
      <c r="E41" t="s">
        <v>2</v>
      </c>
      <c r="F41" t="s">
        <v>129</v>
      </c>
      <c r="G41" t="str">
        <f t="shared" si="1"/>
        <v>0000</v>
      </c>
      <c r="H41" t="s">
        <v>12</v>
      </c>
      <c r="I41" t="s">
        <v>84</v>
      </c>
      <c r="J41" s="2">
        <v>44417</v>
      </c>
      <c r="K41" s="3">
        <v>520.92999999999995</v>
      </c>
      <c r="L41" s="5" t="s">
        <v>273</v>
      </c>
      <c r="M41" t="s">
        <v>134</v>
      </c>
      <c r="N41" t="s">
        <v>82</v>
      </c>
    </row>
    <row r="42" spans="1:14" x14ac:dyDescent="0.3">
      <c r="A42" t="s">
        <v>1</v>
      </c>
      <c r="B42" t="s">
        <v>275</v>
      </c>
      <c r="C42" t="s">
        <v>180</v>
      </c>
      <c r="D42" t="s">
        <v>165</v>
      </c>
      <c r="E42" t="s">
        <v>2</v>
      </c>
      <c r="F42" t="s">
        <v>186</v>
      </c>
      <c r="G42" t="str">
        <f t="shared" si="1"/>
        <v>CF01</v>
      </c>
      <c r="H42" t="s">
        <v>12</v>
      </c>
      <c r="I42" t="s">
        <v>85</v>
      </c>
      <c r="J42" s="2">
        <v>44417</v>
      </c>
      <c r="K42" s="3">
        <v>778</v>
      </c>
      <c r="L42" s="5" t="s">
        <v>273</v>
      </c>
      <c r="M42" t="s">
        <v>166</v>
      </c>
      <c r="N42" t="s">
        <v>86</v>
      </c>
    </row>
    <row r="43" spans="1:14" x14ac:dyDescent="0.3">
      <c r="A43" t="s">
        <v>1</v>
      </c>
      <c r="B43" t="s">
        <v>274</v>
      </c>
      <c r="C43" t="s">
        <v>202</v>
      </c>
      <c r="D43" t="s">
        <v>205</v>
      </c>
      <c r="E43" t="s">
        <v>2</v>
      </c>
      <c r="F43" t="s">
        <v>203</v>
      </c>
      <c r="G43" t="str">
        <f t="shared" si="1"/>
        <v>MA05</v>
      </c>
      <c r="H43" t="s">
        <v>12</v>
      </c>
      <c r="I43" t="s">
        <v>89</v>
      </c>
      <c r="J43" s="2">
        <v>44418</v>
      </c>
      <c r="K43" s="3">
        <v>520</v>
      </c>
      <c r="L43" s="5" t="s">
        <v>273</v>
      </c>
      <c r="M43" t="s">
        <v>206</v>
      </c>
      <c r="N43" t="s">
        <v>90</v>
      </c>
    </row>
    <row r="44" spans="1:14" x14ac:dyDescent="0.3">
      <c r="A44" t="s">
        <v>1</v>
      </c>
      <c r="B44" t="s">
        <v>274</v>
      </c>
      <c r="C44" t="s">
        <v>237</v>
      </c>
      <c r="D44" t="s">
        <v>238</v>
      </c>
      <c r="E44" t="s">
        <v>2</v>
      </c>
      <c r="F44" t="s">
        <v>235</v>
      </c>
      <c r="G44" t="str">
        <f t="shared" si="1"/>
        <v>MA05</v>
      </c>
      <c r="H44" t="s">
        <v>12</v>
      </c>
      <c r="I44" t="s">
        <v>91</v>
      </c>
      <c r="J44" s="2">
        <v>44418</v>
      </c>
      <c r="K44" s="3">
        <v>8517.6299999999992</v>
      </c>
      <c r="L44" s="5" t="s">
        <v>273</v>
      </c>
      <c r="M44" t="s">
        <v>236</v>
      </c>
      <c r="N44" t="s">
        <v>87</v>
      </c>
    </row>
    <row r="45" spans="1:14" x14ac:dyDescent="0.3">
      <c r="A45" t="s">
        <v>1</v>
      </c>
      <c r="B45" t="s">
        <v>276</v>
      </c>
      <c r="C45" t="s">
        <v>192</v>
      </c>
      <c r="D45" t="s">
        <v>149</v>
      </c>
      <c r="E45" t="s">
        <v>2</v>
      </c>
      <c r="F45" t="s">
        <v>191</v>
      </c>
      <c r="G45" t="str">
        <f t="shared" si="1"/>
        <v>MA01</v>
      </c>
      <c r="H45" t="s">
        <v>12</v>
      </c>
      <c r="I45" t="s">
        <v>94</v>
      </c>
      <c r="J45" s="2">
        <v>44419</v>
      </c>
      <c r="K45" s="3">
        <v>640</v>
      </c>
      <c r="L45" s="5" t="s">
        <v>273</v>
      </c>
      <c r="M45" t="s">
        <v>148</v>
      </c>
      <c r="N45" t="s">
        <v>51</v>
      </c>
    </row>
    <row r="46" spans="1:14" x14ac:dyDescent="0.3">
      <c r="A46" t="s">
        <v>1</v>
      </c>
      <c r="B46" t="s">
        <v>276</v>
      </c>
      <c r="C46" t="s">
        <v>167</v>
      </c>
      <c r="D46" t="s">
        <v>173</v>
      </c>
      <c r="E46" t="s">
        <v>2</v>
      </c>
      <c r="F46" t="s">
        <v>171</v>
      </c>
      <c r="G46" t="str">
        <f t="shared" si="1"/>
        <v>FF01</v>
      </c>
      <c r="H46" t="s">
        <v>12</v>
      </c>
      <c r="I46" t="s">
        <v>92</v>
      </c>
      <c r="J46" s="2">
        <v>44419</v>
      </c>
      <c r="K46" s="3">
        <v>1531</v>
      </c>
      <c r="L46" s="5" t="s">
        <v>273</v>
      </c>
      <c r="M46" t="s">
        <v>172</v>
      </c>
      <c r="N46" t="s">
        <v>93</v>
      </c>
    </row>
    <row r="47" spans="1:14" x14ac:dyDescent="0.3">
      <c r="A47" t="s">
        <v>1</v>
      </c>
      <c r="B47" t="s">
        <v>276</v>
      </c>
      <c r="C47" t="s">
        <v>178</v>
      </c>
      <c r="D47" t="s">
        <v>169</v>
      </c>
      <c r="E47" t="s">
        <v>2</v>
      </c>
      <c r="F47" t="s">
        <v>176</v>
      </c>
      <c r="G47" t="str">
        <f t="shared" si="1"/>
        <v>FF01</v>
      </c>
      <c r="H47" t="s">
        <v>12</v>
      </c>
      <c r="I47" t="s">
        <v>95</v>
      </c>
      <c r="J47" s="2">
        <v>44419</v>
      </c>
      <c r="K47" s="3">
        <v>34467.72</v>
      </c>
      <c r="L47" s="5" t="s">
        <v>273</v>
      </c>
      <c r="M47" t="s">
        <v>177</v>
      </c>
      <c r="N47" t="s">
        <v>80</v>
      </c>
    </row>
    <row r="48" spans="1:14" x14ac:dyDescent="0.3">
      <c r="A48" t="s">
        <v>1</v>
      </c>
      <c r="B48" t="s">
        <v>276</v>
      </c>
      <c r="C48" t="s">
        <v>167</v>
      </c>
      <c r="D48" t="s">
        <v>169</v>
      </c>
      <c r="E48" t="s">
        <v>2</v>
      </c>
      <c r="F48" t="s">
        <v>168</v>
      </c>
      <c r="G48" t="str">
        <f t="shared" si="1"/>
        <v>FF01</v>
      </c>
      <c r="H48" t="s">
        <v>12</v>
      </c>
      <c r="I48" t="s">
        <v>96</v>
      </c>
      <c r="J48" s="2">
        <v>44420</v>
      </c>
      <c r="K48" s="3">
        <v>1304.01</v>
      </c>
      <c r="L48" s="5" t="s">
        <v>273</v>
      </c>
      <c r="M48" t="s">
        <v>170</v>
      </c>
      <c r="N48" t="s">
        <v>97</v>
      </c>
    </row>
    <row r="49" spans="1:14" x14ac:dyDescent="0.3">
      <c r="A49" t="s">
        <v>1</v>
      </c>
      <c r="B49" t="s">
        <v>274</v>
      </c>
      <c r="C49" t="s">
        <v>256</v>
      </c>
      <c r="D49" t="s">
        <v>142</v>
      </c>
      <c r="E49" t="s">
        <v>2</v>
      </c>
      <c r="F49" t="s">
        <v>263</v>
      </c>
      <c r="G49" t="str">
        <f t="shared" si="1"/>
        <v>MA05</v>
      </c>
      <c r="H49" t="s">
        <v>12</v>
      </c>
      <c r="I49" t="s">
        <v>100</v>
      </c>
      <c r="J49" s="2">
        <v>44421</v>
      </c>
      <c r="K49" s="3">
        <v>531</v>
      </c>
      <c r="L49" s="5" t="s">
        <v>273</v>
      </c>
      <c r="M49" t="s">
        <v>264</v>
      </c>
      <c r="N49" t="s">
        <v>101</v>
      </c>
    </row>
    <row r="50" spans="1:14" x14ac:dyDescent="0.3">
      <c r="A50" t="s">
        <v>1</v>
      </c>
      <c r="B50" t="s">
        <v>275</v>
      </c>
      <c r="C50" t="s">
        <v>180</v>
      </c>
      <c r="D50" t="s">
        <v>149</v>
      </c>
      <c r="E50" t="s">
        <v>2</v>
      </c>
      <c r="F50" t="s">
        <v>181</v>
      </c>
      <c r="G50" t="str">
        <f t="shared" si="1"/>
        <v>CF01</v>
      </c>
      <c r="H50" t="s">
        <v>12</v>
      </c>
      <c r="I50" t="s">
        <v>98</v>
      </c>
      <c r="J50" s="2">
        <v>44421</v>
      </c>
      <c r="K50" s="3">
        <v>3649.7</v>
      </c>
      <c r="L50" s="5" t="s">
        <v>273</v>
      </c>
      <c r="M50" t="s">
        <v>182</v>
      </c>
      <c r="N50" t="s">
        <v>99</v>
      </c>
    </row>
    <row r="51" spans="1:14" x14ac:dyDescent="0.3">
      <c r="A51" t="s">
        <v>1</v>
      </c>
      <c r="B51" t="s">
        <v>274</v>
      </c>
      <c r="C51" t="s">
        <v>215</v>
      </c>
      <c r="D51" t="s">
        <v>174</v>
      </c>
      <c r="E51" t="s">
        <v>2</v>
      </c>
      <c r="F51" t="s">
        <v>220</v>
      </c>
      <c r="G51" t="str">
        <f t="shared" si="1"/>
        <v>MA05</v>
      </c>
      <c r="H51" t="s">
        <v>12</v>
      </c>
      <c r="I51" t="s">
        <v>105</v>
      </c>
      <c r="J51" s="2">
        <v>44424</v>
      </c>
      <c r="K51" s="3">
        <v>606</v>
      </c>
      <c r="L51" s="5" t="s">
        <v>273</v>
      </c>
      <c r="M51" t="s">
        <v>222</v>
      </c>
      <c r="N51" t="s">
        <v>82</v>
      </c>
    </row>
    <row r="52" spans="1:14" x14ac:dyDescent="0.3">
      <c r="A52" t="s">
        <v>1</v>
      </c>
      <c r="B52" t="s">
        <v>274</v>
      </c>
      <c r="C52" t="s">
        <v>256</v>
      </c>
      <c r="D52" t="s">
        <v>262</v>
      </c>
      <c r="E52" t="s">
        <v>2</v>
      </c>
      <c r="F52" t="s">
        <v>260</v>
      </c>
      <c r="G52" t="str">
        <f t="shared" si="1"/>
        <v>MA05</v>
      </c>
      <c r="H52" t="s">
        <v>12</v>
      </c>
      <c r="I52" t="s">
        <v>106</v>
      </c>
      <c r="J52" s="2">
        <v>44424</v>
      </c>
      <c r="K52" s="3">
        <v>1443.43</v>
      </c>
      <c r="L52" s="5" t="s">
        <v>273</v>
      </c>
      <c r="M52" t="s">
        <v>261</v>
      </c>
      <c r="N52" t="s">
        <v>71</v>
      </c>
    </row>
    <row r="53" spans="1:14" x14ac:dyDescent="0.3">
      <c r="A53" t="s">
        <v>1</v>
      </c>
      <c r="B53" t="s">
        <v>274</v>
      </c>
      <c r="C53" t="s">
        <v>131</v>
      </c>
      <c r="D53" t="s">
        <v>132</v>
      </c>
      <c r="E53" t="s">
        <v>2</v>
      </c>
      <c r="F53" t="s">
        <v>129</v>
      </c>
      <c r="G53" t="str">
        <f t="shared" si="1"/>
        <v>0000</v>
      </c>
      <c r="H53" t="s">
        <v>12</v>
      </c>
      <c r="I53" t="s">
        <v>104</v>
      </c>
      <c r="J53" s="2">
        <v>44424</v>
      </c>
      <c r="K53" s="3">
        <v>1572.6</v>
      </c>
      <c r="L53" s="5" t="s">
        <v>273</v>
      </c>
      <c r="M53" t="s">
        <v>135</v>
      </c>
      <c r="N53" t="s">
        <v>82</v>
      </c>
    </row>
    <row r="54" spans="1:14" x14ac:dyDescent="0.3">
      <c r="A54" t="s">
        <v>1</v>
      </c>
      <c r="B54" t="s">
        <v>274</v>
      </c>
      <c r="C54" t="s">
        <v>215</v>
      </c>
      <c r="D54" t="s">
        <v>224</v>
      </c>
      <c r="E54" t="s">
        <v>2</v>
      </c>
      <c r="F54" t="s">
        <v>223</v>
      </c>
      <c r="G54" t="str">
        <f t="shared" si="1"/>
        <v>MA05</v>
      </c>
      <c r="H54" t="s">
        <v>12</v>
      </c>
      <c r="I54" t="s">
        <v>102</v>
      </c>
      <c r="J54" s="2">
        <v>44424</v>
      </c>
      <c r="K54" s="3">
        <v>2869.33</v>
      </c>
      <c r="L54" s="5" t="s">
        <v>273</v>
      </c>
      <c r="M54" t="s">
        <v>226</v>
      </c>
      <c r="N54" t="s">
        <v>103</v>
      </c>
    </row>
    <row r="55" spans="1:14" x14ac:dyDescent="0.3">
      <c r="A55" t="s">
        <v>1</v>
      </c>
      <c r="B55" t="s">
        <v>274</v>
      </c>
      <c r="C55" t="s">
        <v>256</v>
      </c>
      <c r="D55" t="s">
        <v>259</v>
      </c>
      <c r="E55" t="s">
        <v>2</v>
      </c>
      <c r="F55" t="s">
        <v>257</v>
      </c>
      <c r="G55" t="str">
        <f t="shared" si="1"/>
        <v>MA05</v>
      </c>
      <c r="H55" t="s">
        <v>12</v>
      </c>
      <c r="I55" t="s">
        <v>107</v>
      </c>
      <c r="J55" s="2">
        <v>44425</v>
      </c>
      <c r="K55" s="3">
        <v>624.99</v>
      </c>
      <c r="L55" s="5" t="s">
        <v>273</v>
      </c>
      <c r="M55" t="s">
        <v>258</v>
      </c>
      <c r="N55" t="s">
        <v>108</v>
      </c>
    </row>
    <row r="56" spans="1:14" x14ac:dyDescent="0.3">
      <c r="A56" t="s">
        <v>1</v>
      </c>
      <c r="B56" t="s">
        <v>274</v>
      </c>
      <c r="C56" t="s">
        <v>256</v>
      </c>
      <c r="D56" t="s">
        <v>259</v>
      </c>
      <c r="E56" t="s">
        <v>2</v>
      </c>
      <c r="F56" t="s">
        <v>257</v>
      </c>
      <c r="G56" t="str">
        <f t="shared" si="1"/>
        <v>MA05</v>
      </c>
      <c r="H56" t="s">
        <v>12</v>
      </c>
      <c r="I56" t="s">
        <v>109</v>
      </c>
      <c r="J56" s="2">
        <v>44425</v>
      </c>
      <c r="K56" s="3">
        <v>624.99</v>
      </c>
      <c r="L56" s="5" t="s">
        <v>273</v>
      </c>
      <c r="M56" t="s">
        <v>258</v>
      </c>
      <c r="N56" t="s">
        <v>108</v>
      </c>
    </row>
    <row r="57" spans="1:14" x14ac:dyDescent="0.3">
      <c r="A57" t="s">
        <v>1</v>
      </c>
      <c r="B57" t="s">
        <v>274</v>
      </c>
      <c r="C57" t="s">
        <v>256</v>
      </c>
      <c r="D57" t="s">
        <v>259</v>
      </c>
      <c r="E57" t="s">
        <v>2</v>
      </c>
      <c r="F57" t="s">
        <v>257</v>
      </c>
      <c r="G57" t="str">
        <f t="shared" si="1"/>
        <v>MA05</v>
      </c>
      <c r="H57" t="s">
        <v>12</v>
      </c>
      <c r="I57" t="s">
        <v>110</v>
      </c>
      <c r="J57" s="2">
        <v>44425</v>
      </c>
      <c r="K57" s="3">
        <v>624.99</v>
      </c>
      <c r="L57" s="5" t="s">
        <v>273</v>
      </c>
      <c r="M57" t="s">
        <v>258</v>
      </c>
      <c r="N57" t="s">
        <v>108</v>
      </c>
    </row>
    <row r="58" spans="1:14" x14ac:dyDescent="0.3">
      <c r="A58" t="s">
        <v>1</v>
      </c>
      <c r="B58" t="s">
        <v>274</v>
      </c>
      <c r="C58" t="s">
        <v>14</v>
      </c>
      <c r="D58" t="s">
        <v>15</v>
      </c>
      <c r="E58" t="s">
        <v>2</v>
      </c>
      <c r="F58" t="s">
        <v>11</v>
      </c>
      <c r="G58" t="str">
        <f t="shared" si="1"/>
        <v>0000</v>
      </c>
      <c r="H58" t="s">
        <v>12</v>
      </c>
      <c r="I58" t="s">
        <v>23</v>
      </c>
      <c r="J58" s="2">
        <v>44426</v>
      </c>
      <c r="K58" s="3">
        <v>1200</v>
      </c>
      <c r="L58" s="5" t="s">
        <v>273</v>
      </c>
      <c r="M58" t="s">
        <v>24</v>
      </c>
      <c r="N58" t="s">
        <v>19</v>
      </c>
    </row>
    <row r="59" spans="1:14" x14ac:dyDescent="0.3">
      <c r="A59" t="s">
        <v>1</v>
      </c>
      <c r="B59" t="s">
        <v>274</v>
      </c>
      <c r="C59" t="s">
        <v>249</v>
      </c>
      <c r="D59" t="s">
        <v>185</v>
      </c>
      <c r="E59" t="s">
        <v>2</v>
      </c>
      <c r="F59" t="s">
        <v>250</v>
      </c>
      <c r="G59" t="str">
        <f t="shared" si="1"/>
        <v>MA05</v>
      </c>
      <c r="H59" t="s">
        <v>12</v>
      </c>
      <c r="I59" t="s">
        <v>111</v>
      </c>
      <c r="J59" s="2">
        <v>44426</v>
      </c>
      <c r="K59" s="3">
        <v>27966</v>
      </c>
      <c r="L59" s="5" t="s">
        <v>273</v>
      </c>
      <c r="M59" t="s">
        <v>184</v>
      </c>
      <c r="N59" t="s">
        <v>77</v>
      </c>
    </row>
    <row r="60" spans="1:14" x14ac:dyDescent="0.3">
      <c r="A60" t="s">
        <v>1</v>
      </c>
      <c r="B60" t="s">
        <v>274</v>
      </c>
      <c r="C60" t="s">
        <v>154</v>
      </c>
      <c r="D60" t="s">
        <v>157</v>
      </c>
      <c r="E60" t="s">
        <v>2</v>
      </c>
      <c r="F60" t="s">
        <v>155</v>
      </c>
      <c r="G60" t="str">
        <f t="shared" si="1"/>
        <v>MD02</v>
      </c>
      <c r="H60" t="s">
        <v>12</v>
      </c>
      <c r="I60" t="s">
        <v>112</v>
      </c>
      <c r="J60" s="2">
        <v>44427</v>
      </c>
      <c r="K60" s="3">
        <v>522</v>
      </c>
      <c r="L60" s="5" t="s">
        <v>273</v>
      </c>
      <c r="M60" t="s">
        <v>158</v>
      </c>
      <c r="N60" t="s">
        <v>88</v>
      </c>
    </row>
    <row r="61" spans="1:14" x14ac:dyDescent="0.3">
      <c r="A61" t="s">
        <v>1</v>
      </c>
      <c r="B61" t="s">
        <v>274</v>
      </c>
      <c r="C61" t="s">
        <v>154</v>
      </c>
      <c r="D61" t="s">
        <v>157</v>
      </c>
      <c r="E61" t="s">
        <v>2</v>
      </c>
      <c r="F61" t="s">
        <v>155</v>
      </c>
      <c r="G61" t="str">
        <f t="shared" si="1"/>
        <v>MD02</v>
      </c>
      <c r="H61" t="s">
        <v>12</v>
      </c>
      <c r="I61" t="s">
        <v>112</v>
      </c>
      <c r="J61" s="2">
        <v>44427</v>
      </c>
      <c r="K61" s="3">
        <v>783</v>
      </c>
      <c r="L61" s="5" t="s">
        <v>273</v>
      </c>
      <c r="M61" t="s">
        <v>158</v>
      </c>
      <c r="N61" t="s">
        <v>88</v>
      </c>
    </row>
    <row r="62" spans="1:14" x14ac:dyDescent="0.3">
      <c r="A62" t="s">
        <v>1</v>
      </c>
      <c r="B62" t="s">
        <v>274</v>
      </c>
      <c r="C62" t="s">
        <v>154</v>
      </c>
      <c r="D62" t="s">
        <v>157</v>
      </c>
      <c r="E62" t="s">
        <v>2</v>
      </c>
      <c r="F62" t="s">
        <v>155</v>
      </c>
      <c r="G62" t="str">
        <f t="shared" si="1"/>
        <v>MD02</v>
      </c>
      <c r="H62" t="s">
        <v>12</v>
      </c>
      <c r="I62" t="s">
        <v>112</v>
      </c>
      <c r="J62" s="2">
        <v>44427</v>
      </c>
      <c r="K62" s="3">
        <v>900</v>
      </c>
      <c r="L62" s="5" t="s">
        <v>273</v>
      </c>
      <c r="M62" t="s">
        <v>158</v>
      </c>
      <c r="N62" t="s">
        <v>88</v>
      </c>
    </row>
    <row r="63" spans="1:14" x14ac:dyDescent="0.3">
      <c r="A63" t="s">
        <v>1</v>
      </c>
      <c r="B63" t="s">
        <v>274</v>
      </c>
      <c r="C63" t="s">
        <v>154</v>
      </c>
      <c r="D63" t="s">
        <v>157</v>
      </c>
      <c r="E63" t="s">
        <v>2</v>
      </c>
      <c r="F63" t="s">
        <v>155</v>
      </c>
      <c r="G63" t="str">
        <f t="shared" si="1"/>
        <v>MD02</v>
      </c>
      <c r="H63" t="s">
        <v>12</v>
      </c>
      <c r="I63" t="s">
        <v>112</v>
      </c>
      <c r="J63" s="2">
        <v>44427</v>
      </c>
      <c r="K63" s="3">
        <v>1150</v>
      </c>
      <c r="L63" s="5" t="s">
        <v>273</v>
      </c>
      <c r="M63" t="s">
        <v>156</v>
      </c>
      <c r="N63" t="s">
        <v>88</v>
      </c>
    </row>
    <row r="64" spans="1:14" x14ac:dyDescent="0.3">
      <c r="A64" t="s">
        <v>1</v>
      </c>
      <c r="B64" t="s">
        <v>274</v>
      </c>
      <c r="C64" t="s">
        <v>215</v>
      </c>
      <c r="D64" t="s">
        <v>217</v>
      </c>
      <c r="E64" t="s">
        <v>2</v>
      </c>
      <c r="F64" t="s">
        <v>216</v>
      </c>
      <c r="G64" t="str">
        <f t="shared" si="1"/>
        <v>MA05</v>
      </c>
      <c r="H64" t="s">
        <v>12</v>
      </c>
      <c r="I64" t="s">
        <v>113</v>
      </c>
      <c r="J64" s="2">
        <v>44428</v>
      </c>
      <c r="K64" s="3">
        <v>9862.2000000000007</v>
      </c>
      <c r="L64" s="5" t="s">
        <v>273</v>
      </c>
      <c r="M64" t="s">
        <v>219</v>
      </c>
      <c r="N64" t="s">
        <v>66</v>
      </c>
    </row>
    <row r="65" spans="1:14" x14ac:dyDescent="0.3">
      <c r="A65" t="s">
        <v>1</v>
      </c>
      <c r="B65" t="s">
        <v>276</v>
      </c>
      <c r="C65" t="s">
        <v>249</v>
      </c>
      <c r="D65" t="s">
        <v>141</v>
      </c>
      <c r="E65" t="s">
        <v>2</v>
      </c>
      <c r="F65" t="s">
        <v>251</v>
      </c>
      <c r="G65" t="str">
        <f t="shared" si="1"/>
        <v>FF01</v>
      </c>
      <c r="H65" t="s">
        <v>12</v>
      </c>
      <c r="I65" t="s">
        <v>114</v>
      </c>
      <c r="J65" s="2">
        <v>44431</v>
      </c>
      <c r="K65" s="3">
        <v>862</v>
      </c>
      <c r="L65" s="5" t="s">
        <v>273</v>
      </c>
      <c r="M65" t="s">
        <v>253</v>
      </c>
      <c r="N65" t="s">
        <v>13</v>
      </c>
    </row>
    <row r="66" spans="1:14" x14ac:dyDescent="0.3">
      <c r="A66" t="s">
        <v>1</v>
      </c>
      <c r="B66" t="s">
        <v>274</v>
      </c>
      <c r="C66" t="s">
        <v>131</v>
      </c>
      <c r="D66" t="s">
        <v>132</v>
      </c>
      <c r="E66" t="s">
        <v>2</v>
      </c>
      <c r="F66" t="s">
        <v>129</v>
      </c>
      <c r="G66" t="str">
        <f t="shared" si="1"/>
        <v>0000</v>
      </c>
      <c r="H66" t="s">
        <v>12</v>
      </c>
      <c r="I66" t="s">
        <v>119</v>
      </c>
      <c r="J66" s="2">
        <v>44432</v>
      </c>
      <c r="K66" s="3">
        <v>1979.4</v>
      </c>
      <c r="L66" s="5" t="s">
        <v>273</v>
      </c>
      <c r="M66" t="s">
        <v>134</v>
      </c>
      <c r="N66" t="s">
        <v>118</v>
      </c>
    </row>
    <row r="67" spans="1:14" x14ac:dyDescent="0.3">
      <c r="A67" t="s">
        <v>1</v>
      </c>
      <c r="B67" t="s">
        <v>274</v>
      </c>
      <c r="C67" t="s">
        <v>131</v>
      </c>
      <c r="D67" t="s">
        <v>132</v>
      </c>
      <c r="E67" t="s">
        <v>2</v>
      </c>
      <c r="F67" t="s">
        <v>129</v>
      </c>
      <c r="G67" t="str">
        <f t="shared" si="1"/>
        <v>0000</v>
      </c>
      <c r="H67" t="s">
        <v>12</v>
      </c>
      <c r="I67" t="s">
        <v>117</v>
      </c>
      <c r="J67" s="2">
        <v>44432</v>
      </c>
      <c r="K67" s="3">
        <v>3958.8</v>
      </c>
      <c r="L67" s="5" t="s">
        <v>273</v>
      </c>
      <c r="M67" t="s">
        <v>134</v>
      </c>
      <c r="N67" t="s">
        <v>118</v>
      </c>
    </row>
    <row r="68" spans="1:14" x14ac:dyDescent="0.3">
      <c r="A68" t="s">
        <v>1</v>
      </c>
      <c r="B68" t="s">
        <v>276</v>
      </c>
      <c r="C68" t="s">
        <v>178</v>
      </c>
      <c r="D68" t="s">
        <v>169</v>
      </c>
      <c r="E68" t="s">
        <v>2</v>
      </c>
      <c r="F68" t="s">
        <v>176</v>
      </c>
      <c r="G68" t="str">
        <f t="shared" ref="G68:G72" si="2">RIGHT(F68,4)</f>
        <v>FF01</v>
      </c>
      <c r="H68" t="s">
        <v>12</v>
      </c>
      <c r="I68" t="s">
        <v>116</v>
      </c>
      <c r="J68" s="2">
        <v>44432</v>
      </c>
      <c r="K68" s="3">
        <v>34467.72</v>
      </c>
      <c r="L68" s="5" t="s">
        <v>273</v>
      </c>
      <c r="M68" t="s">
        <v>177</v>
      </c>
      <c r="N68" t="s">
        <v>80</v>
      </c>
    </row>
    <row r="69" spans="1:14" x14ac:dyDescent="0.3">
      <c r="A69" t="s">
        <v>1</v>
      </c>
      <c r="B69" t="s">
        <v>276</v>
      </c>
      <c r="C69" t="s">
        <v>163</v>
      </c>
      <c r="D69" t="s">
        <v>164</v>
      </c>
      <c r="E69" t="s">
        <v>2</v>
      </c>
      <c r="F69" t="s">
        <v>161</v>
      </c>
      <c r="G69" t="str">
        <f t="shared" si="2"/>
        <v>FF01</v>
      </c>
      <c r="H69" t="s">
        <v>12</v>
      </c>
      <c r="I69" t="s">
        <v>115</v>
      </c>
      <c r="J69" s="2">
        <v>44432</v>
      </c>
      <c r="K69" s="3">
        <v>41445.769999999997</v>
      </c>
      <c r="L69" s="5" t="s">
        <v>273</v>
      </c>
      <c r="M69" t="s">
        <v>162</v>
      </c>
      <c r="N69" t="s">
        <v>27</v>
      </c>
    </row>
    <row r="70" spans="1:14" x14ac:dyDescent="0.3">
      <c r="A70" t="s">
        <v>1</v>
      </c>
      <c r="B70" t="s">
        <v>274</v>
      </c>
      <c r="C70" t="s">
        <v>131</v>
      </c>
      <c r="D70" t="s">
        <v>132</v>
      </c>
      <c r="E70" t="s">
        <v>2</v>
      </c>
      <c r="F70" t="s">
        <v>129</v>
      </c>
      <c r="G70" t="str">
        <f t="shared" si="2"/>
        <v>0000</v>
      </c>
      <c r="H70" t="s">
        <v>12</v>
      </c>
      <c r="I70" t="s">
        <v>124</v>
      </c>
      <c r="J70" s="2">
        <v>44434</v>
      </c>
      <c r="K70" s="3">
        <v>744.57</v>
      </c>
      <c r="L70" s="5" t="s">
        <v>273</v>
      </c>
      <c r="M70" t="s">
        <v>136</v>
      </c>
      <c r="N70" t="s">
        <v>82</v>
      </c>
    </row>
    <row r="71" spans="1:14" x14ac:dyDescent="0.3">
      <c r="A71" t="s">
        <v>1</v>
      </c>
      <c r="B71" t="s">
        <v>276</v>
      </c>
      <c r="C71" t="s">
        <v>194</v>
      </c>
      <c r="D71" t="s">
        <v>149</v>
      </c>
      <c r="E71" t="s">
        <v>2</v>
      </c>
      <c r="F71" t="s">
        <v>193</v>
      </c>
      <c r="G71" t="str">
        <f t="shared" si="2"/>
        <v>MA01</v>
      </c>
      <c r="H71" t="s">
        <v>12</v>
      </c>
      <c r="I71" t="s">
        <v>120</v>
      </c>
      <c r="J71" s="2">
        <v>44434</v>
      </c>
      <c r="K71" s="3">
        <v>1300</v>
      </c>
      <c r="L71" s="5" t="s">
        <v>273</v>
      </c>
      <c r="M71" t="s">
        <v>148</v>
      </c>
      <c r="N71" t="s">
        <v>121</v>
      </c>
    </row>
    <row r="72" spans="1:14" x14ac:dyDescent="0.3">
      <c r="A72" t="s">
        <v>1</v>
      </c>
      <c r="B72" t="s">
        <v>274</v>
      </c>
      <c r="C72" t="s">
        <v>227</v>
      </c>
      <c r="D72" t="s">
        <v>165</v>
      </c>
      <c r="E72" t="s">
        <v>2</v>
      </c>
      <c r="F72" t="s">
        <v>228</v>
      </c>
      <c r="G72" t="str">
        <f t="shared" si="2"/>
        <v>MA05</v>
      </c>
      <c r="H72" t="s">
        <v>12</v>
      </c>
      <c r="I72" t="s">
        <v>122</v>
      </c>
      <c r="J72" s="2">
        <v>44434</v>
      </c>
      <c r="K72" s="3">
        <v>10450</v>
      </c>
      <c r="L72" s="5" t="s">
        <v>273</v>
      </c>
      <c r="M72" t="s">
        <v>166</v>
      </c>
      <c r="N72" t="s">
        <v>123</v>
      </c>
    </row>
  </sheetData>
  <autoFilter ref="A4:N72" xr:uid="{F47B6DEA-C5AC-42FC-9C61-2C371814020D}"/>
  <sortState xmlns:xlrd2="http://schemas.microsoft.com/office/spreadsheetml/2017/richdata2" ref="A5:Q72">
    <sortCondition ref="J5:J72"/>
  </sortState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D62B5C796DAFB4299F1DB2733EECCC4" ma:contentTypeVersion="14" ma:contentTypeDescription="Create a new document." ma:contentTypeScope="" ma:versionID="d2a203efa77635c1c4929359b5717088">
  <xsd:schema xmlns:xsd="http://www.w3.org/2001/XMLSchema" xmlns:xs="http://www.w3.org/2001/XMLSchema" xmlns:p="http://schemas.microsoft.com/office/2006/metadata/properties" xmlns:ns2="e94100a8-9ac1-4e8b-8722-13a439d0b281" xmlns:ns3="01ce9e27-f4ab-4566-8dcf-ac409c0026a2" xmlns:ns4="64d3fa1a-bed6-4544-b26f-918394aec69f" targetNamespace="http://schemas.microsoft.com/office/2006/metadata/properties" ma:root="true" ma:fieldsID="cc4cde531e0da50e45e9965c77912f8d" ns2:_="" ns3:_="" ns4:_="">
    <xsd:import namespace="e94100a8-9ac1-4e8b-8722-13a439d0b281"/>
    <xsd:import namespace="01ce9e27-f4ab-4566-8dcf-ac409c0026a2"/>
    <xsd:import namespace="64d3fa1a-bed6-4544-b26f-918394aec69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4:SharedWithUsers" minOccurs="0"/>
                <xsd:element ref="ns4:SharedWithDetail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94100a8-9ac1-4e8b-8722-13a439d0b28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2" nillable="true" ma:taxonomy="true" ma:internalName="lcf76f155ced4ddcb4097134ff3c332f" ma:taxonomyFieldName="MediaServiceImageTags" ma:displayName="Image Tags" ma:readOnly="false" ma:fieldId="{5cf76f15-5ced-4ddc-b409-7134ff3c332f}" ma:taxonomyMulti="true" ma:sspId="c69aa6fd-1465-4837-a4a3-3d7fe5f320a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4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dexed="true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ce9e27-f4ab-4566-8dcf-ac409c0026a2" elementFormDefault="qualified">
    <xsd:import namespace="http://schemas.microsoft.com/office/2006/documentManagement/types"/>
    <xsd:import namespace="http://schemas.microsoft.com/office/infopath/2007/PartnerControls"/>
    <xsd:element name="TaxCatchAll" ma:index="13" nillable="true" ma:displayName="Taxonomy Catch All Column" ma:hidden="true" ma:list="{b8f94ad1-04a2-4d59-b243-f951f33ddfd3}" ma:internalName="TaxCatchAll" ma:showField="CatchAllData" ma:web="64d3fa1a-bed6-4544-b26f-918394aec69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4d3fa1a-bed6-4544-b26f-918394aec69f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01ce9e27-f4ab-4566-8dcf-ac409c0026a2" xsi:nil="true"/>
    <lcf76f155ced4ddcb4097134ff3c332f xmlns="e94100a8-9ac1-4e8b-8722-13a439d0b281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5C16913B-783D-4289-9DB1-FBD6F5E525C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94100a8-9ac1-4e8b-8722-13a439d0b281"/>
    <ds:schemaRef ds:uri="01ce9e27-f4ab-4566-8dcf-ac409c0026a2"/>
    <ds:schemaRef ds:uri="64d3fa1a-bed6-4544-b26f-918394aec69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65AA897-7A79-4645-B431-7A74E33280F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F1569DE-26D8-4972-980D-15940783E502}">
  <ds:schemaRefs>
    <ds:schemaRef ds:uri="http://schemas.microsoft.com/office/2006/metadata/properties"/>
    <ds:schemaRef ds:uri="http://schemas.microsoft.com/office/infopath/2007/PartnerControls"/>
    <ds:schemaRef ds:uri="01ce9e27-f4ab-4566-8dcf-ac409c0026a2"/>
    <ds:schemaRef ds:uri="e94100a8-9ac1-4e8b-8722-13a439d0b281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Amie Brown</dc:creator>
  <cp:lastModifiedBy>Amie Brown</cp:lastModifiedBy>
  <dcterms:created xsi:type="dcterms:W3CDTF">2021-09-14T07:31:08Z</dcterms:created>
  <dcterms:modified xsi:type="dcterms:W3CDTF">2024-05-14T07:11:14Z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0x010100FD62B5C796DAFB4299F1DB2733EECCC4</vt:lpwstr>
  </property>
  <property fmtid="{D5CDD505-2E9C-101B-9397-08002B2CF9AE}" pid="3" name="MediaServiceImageTags">
    <vt:lpwstr/>
  </property>
</Properties>
</file>